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15225" yWindow="15" windowWidth="14505" windowHeight="12420" firstSheet="5" activeTab="7"/>
  </bookViews>
  <sheets>
    <sheet name="g01收入支出决算总表" sheetId="3" r:id="rId1"/>
    <sheet name="g02收入决算表" sheetId="4" r:id="rId2"/>
    <sheet name="g03支出决算表" sheetId="5" r:id="rId3"/>
    <sheet name="g04财政拨款收入支出决算总表" sheetId="13" r:id="rId4"/>
    <sheet name="g05一般公共预算财政拨款支出决算表" sheetId="6" r:id="rId5"/>
    <sheet name="g06一般公共预算财政拨款基本支出决算表" sheetId="14" r:id="rId6"/>
    <sheet name="g07“三公”经费公共预算财政拨款支出决算表" sheetId="12" r:id="rId7"/>
    <sheet name="g08政府性基金预算财政拨款支出决算表" sheetId="11" r:id="rId8"/>
  </sheets>
  <definedNames>
    <definedName name="_xlnm.Print_Area" localSheetId="0">g01收入支出决算总表!$A$1:$F$37</definedName>
    <definedName name="_xlnm.Print_Area" localSheetId="3">g04财政拨款收入支出决算总表!$A$1:$H$38</definedName>
    <definedName name="_xlnm.Print_Area" localSheetId="4">g05一般公共预算财政拨款支出决算表!$A$1:$G$28</definedName>
    <definedName name="_xlnm.Print_Area" localSheetId="5">g06一般公共预算财政拨款基本支出决算表!$A$1:$G$40</definedName>
    <definedName name="_xlnm.Print_Area" localSheetId="6">g07“三公”经费公共预算财政拨款支出决算表!$A$1:$L$9</definedName>
    <definedName name="_xlnm.Print_Area" localSheetId="7">g08政府性基金预算财政拨款支出决算表!$A$1:$G$17</definedName>
  </definedNames>
  <calcPr calcId="125725"/>
</workbook>
</file>

<file path=xl/calcChain.xml><?xml version="1.0" encoding="utf-8"?>
<calcChain xmlns="http://schemas.openxmlformats.org/spreadsheetml/2006/main">
  <c r="F10" i="14"/>
  <c r="C37" i="13"/>
  <c r="F8" i="4"/>
  <c r="F14" i="14"/>
  <c r="G14"/>
  <c r="G9"/>
  <c r="E10"/>
  <c r="F30"/>
  <c r="F9"/>
  <c r="E30"/>
  <c r="E14"/>
  <c r="G8" i="5"/>
  <c r="F8"/>
  <c r="E8"/>
  <c r="G8" i="4"/>
  <c r="H8"/>
  <c r="I8"/>
  <c r="J8"/>
  <c r="K8"/>
  <c r="E8"/>
  <c r="F9" i="6"/>
  <c r="G9"/>
  <c r="C8" i="12"/>
  <c r="A8"/>
  <c r="C32" i="3"/>
  <c r="C36"/>
  <c r="F32"/>
  <c r="F36"/>
  <c r="G32" i="13"/>
  <c r="G37"/>
  <c r="F32"/>
  <c r="F37"/>
  <c r="E9" i="6"/>
  <c r="E9" i="14"/>
</calcChain>
</file>

<file path=xl/sharedStrings.xml><?xml version="1.0" encoding="utf-8"?>
<sst xmlns="http://schemas.openxmlformats.org/spreadsheetml/2006/main" count="572" uniqueCount="203">
  <si>
    <t>收入支出决算总表</t>
  </si>
  <si>
    <t>公开01表</t>
  </si>
  <si>
    <t>部门：</t>
  </si>
  <si>
    <t>单位：万元</t>
  </si>
  <si>
    <t>收入</t>
  </si>
  <si>
    <t>支出</t>
  </si>
  <si>
    <t>项    目</t>
  </si>
  <si>
    <t>行次</t>
  </si>
  <si>
    <t>决算数</t>
  </si>
  <si>
    <t>栏    次</t>
  </si>
  <si>
    <t>1</t>
  </si>
  <si>
    <t>2</t>
  </si>
  <si>
    <t>一、财政拨款收入</t>
  </si>
  <si>
    <t>一、一般公共服务支出</t>
  </si>
  <si>
    <t>14</t>
  </si>
  <si>
    <t>二、上级补助收入</t>
  </si>
  <si>
    <t>二、外交支出</t>
  </si>
  <si>
    <t>15</t>
  </si>
  <si>
    <t>三、事业收入</t>
  </si>
  <si>
    <t>3</t>
  </si>
  <si>
    <t>三、国防支出</t>
  </si>
  <si>
    <t>16</t>
  </si>
  <si>
    <t>四、经营收入</t>
  </si>
  <si>
    <t>4</t>
  </si>
  <si>
    <t>四、公共安全支出</t>
  </si>
  <si>
    <t>17</t>
  </si>
  <si>
    <t>五、附属单位上缴收入</t>
  </si>
  <si>
    <t>5</t>
  </si>
  <si>
    <t>五、教育支出</t>
  </si>
  <si>
    <t>18</t>
  </si>
  <si>
    <t>六、其他收入</t>
  </si>
  <si>
    <t>6</t>
  </si>
  <si>
    <t>六、科学技术支出</t>
  </si>
  <si>
    <t>19</t>
  </si>
  <si>
    <t>7</t>
  </si>
  <si>
    <t>20</t>
  </si>
  <si>
    <t>8</t>
  </si>
  <si>
    <t>21</t>
  </si>
  <si>
    <t>本年收入合计</t>
  </si>
  <si>
    <t>9</t>
  </si>
  <si>
    <t>本年支出合计</t>
  </si>
  <si>
    <t>22</t>
  </si>
  <si>
    <t xml:space="preserve">         用事业基金弥补收支差额</t>
  </si>
  <si>
    <t>10</t>
  </si>
  <si>
    <t xml:space="preserve">                结余分配</t>
  </si>
  <si>
    <t>23</t>
  </si>
  <si>
    <t xml:space="preserve">         年初结转和结余</t>
  </si>
  <si>
    <t>11</t>
  </si>
  <si>
    <t xml:space="preserve">                年末结转和结余</t>
  </si>
  <si>
    <t>24</t>
  </si>
  <si>
    <t>12</t>
  </si>
  <si>
    <t>25</t>
  </si>
  <si>
    <t>合计</t>
  </si>
  <si>
    <t>13</t>
  </si>
  <si>
    <t>26</t>
  </si>
  <si>
    <t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</si>
  <si>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</si>
  <si>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</si>
  <si>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</si>
  <si>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</si>
  <si>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</si>
  <si>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</si>
  <si>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</si>
  <si>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</si>
  <si>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</si>
  <si>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</si>
  <si>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</si>
  <si>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</t>
  </si>
  <si>
    <t>支出决算表</t>
  </si>
  <si>
    <t>公开03表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</si>
  <si>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</si>
  <si>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</si>
  <si>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</si>
  <si>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</si>
  <si>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</si>
  <si>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</si>
  <si>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</si>
  <si>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</si>
  <si>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</si>
  <si>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</si>
  <si>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</si>
  <si>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</si>
  <si>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</si>
  <si>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</si>
  <si>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年末结转和结余</t>
  </si>
  <si>
    <t xml:space="preserve">      一般公共预算财政拨款</t>
  </si>
  <si>
    <t xml:space="preserve">        政府性基金预算财政拨款</t>
  </si>
  <si>
    <t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</t>
  </si>
  <si>
    <t>一般公共预算财政拨款支出决算表</t>
  </si>
  <si>
    <r>
      <t>公开0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</si>
  <si>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</si>
  <si>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 xml:space="preserve">基本支出  </t>
  </si>
  <si>
    <t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（5）该表数据来源于部门决算报表中的《一般公共预算财政拨款收入支出决算表》（财决07表）。</t>
  </si>
  <si>
    <t>一般公共预算财政拨款基本支出决算表</t>
  </si>
  <si>
    <r>
      <t>公开06</t>
    </r>
    <r>
      <rPr>
        <sz val="10"/>
        <color indexed="8"/>
        <rFont val="宋体"/>
        <charset val="134"/>
      </rPr>
      <t>表</t>
    </r>
  </si>
  <si>
    <t>人员经费</t>
  </si>
  <si>
    <t>公用经费</t>
  </si>
  <si>
    <t>经济分类科目编码</t>
  </si>
  <si>
    <t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</t>
  </si>
  <si>
    <t>一般公共预算财政拨款“三公”经费支出决算表</t>
  </si>
  <si>
    <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</si>
  <si>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</si>
  <si>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</si>
  <si>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</si>
  <si>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</si>
  <si>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</si>
  <si>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</si>
  <si>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</si>
  <si>
    <t>政府性基金预算财政拨款支出决算表</t>
  </si>
  <si>
    <r>
      <t>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</si>
  <si>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（5）该表数据来源于部门决算报表中的《政府性基金预算财政拨款收入支出决算表》（财决09表）。</t>
  </si>
  <si>
    <t>部门：韶关市妇女联合会</t>
    <phoneticPr fontId="14" type="noConversion"/>
  </si>
  <si>
    <t>201</t>
  </si>
  <si>
    <t/>
  </si>
  <si>
    <t>一般公共服务支出</t>
  </si>
  <si>
    <t>20129</t>
  </si>
  <si>
    <t>群众团体事务</t>
  </si>
  <si>
    <t>2012901</t>
  </si>
  <si>
    <t xml:space="preserve">  行政运行</t>
  </si>
  <si>
    <t>2012999</t>
  </si>
  <si>
    <t xml:space="preserve">  其他群众团体事务支出</t>
  </si>
  <si>
    <t>20199</t>
  </si>
  <si>
    <t>其他一般公共服务支出</t>
  </si>
  <si>
    <t>2019999</t>
  </si>
  <si>
    <t xml:space="preserve">  其他一般公共服务支出</t>
  </si>
  <si>
    <t>208</t>
  </si>
  <si>
    <t>社会保障和就业支出</t>
  </si>
  <si>
    <t>20805</t>
  </si>
  <si>
    <t>行政事业单位离退休</t>
  </si>
  <si>
    <t>2080501</t>
  </si>
  <si>
    <t xml:space="preserve">  归口管理的行政单位离退休</t>
  </si>
  <si>
    <t>210</t>
  </si>
  <si>
    <t>医疗卫生与计划生育支出</t>
  </si>
  <si>
    <t>21005</t>
  </si>
  <si>
    <t>医疗保障</t>
  </si>
  <si>
    <t>2100599</t>
  </si>
  <si>
    <t xml:space="preserve">  其他医疗保障支出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</si>
  <si>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</si>
  <si>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</si>
  <si>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</si>
  <si>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</si>
  <si>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</si>
  <si>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</si>
  <si>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229</t>
  </si>
  <si>
    <t>其他支出</t>
  </si>
  <si>
    <t>22999</t>
  </si>
  <si>
    <t>2299901</t>
  </si>
  <si>
    <t xml:space="preserve">  其他支出</t>
  </si>
  <si>
    <t>韶关市妇女联合会</t>
    <phoneticPr fontId="14" type="noConversion"/>
  </si>
  <si>
    <t>备注：本单位无政府性基金预算财政拨款支出。</t>
    <phoneticPr fontId="14" type="noConversion"/>
  </si>
  <si>
    <t>2015年度决算数</t>
    <phoneticPr fontId="14" type="noConversion"/>
  </si>
  <si>
    <t>2015年度预算数</t>
    <phoneticPr fontId="14" type="noConversion"/>
  </si>
  <si>
    <t>27</t>
  </si>
  <si>
    <t>28</t>
  </si>
  <si>
    <t>29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</si>
  <si>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</si>
  <si>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</si>
  <si>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</si>
  <si>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</si>
  <si>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</si>
  <si>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</si>
  <si>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</si>
  <si>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</si>
  <si>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</si>
  <si>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</si>
  <si>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</si>
  <si>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</si>
  <si>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</si>
  <si>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</si>
  <si>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</si>
  <si>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</si>
  <si>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</si>
  <si>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30</t>
  </si>
  <si>
    <t>工资福利支出</t>
  </si>
  <si>
    <t>商品和服务支出</t>
  </si>
  <si>
    <r>
      <t xml:space="preserve">   </t>
    </r>
    <r>
      <rPr>
        <sz val="11"/>
        <color indexed="8"/>
        <rFont val="宋体"/>
        <charset val="134"/>
      </rPr>
      <t>基本工资</t>
    </r>
    <phoneticPr fontId="14" type="noConversion"/>
  </si>
  <si>
    <r>
      <t xml:space="preserve">   </t>
    </r>
    <r>
      <rPr>
        <sz val="11"/>
        <color indexed="8"/>
        <rFont val="宋体"/>
        <charset val="134"/>
      </rPr>
      <t>津贴补贴</t>
    </r>
    <phoneticPr fontId="14" type="noConversion"/>
  </si>
  <si>
    <t xml:space="preserve">   其他工资福利支出</t>
    <phoneticPr fontId="14" type="noConversion"/>
  </si>
  <si>
    <r>
      <t xml:space="preserve">   </t>
    </r>
    <r>
      <rPr>
        <sz val="11"/>
        <color indexed="8"/>
        <rFont val="宋体"/>
        <charset val="134"/>
      </rPr>
      <t>办公费</t>
    </r>
    <phoneticPr fontId="14" type="noConversion"/>
  </si>
  <si>
    <t xml:space="preserve">   手续费</t>
    <phoneticPr fontId="14" type="noConversion"/>
  </si>
  <si>
    <r>
      <t xml:space="preserve">   </t>
    </r>
    <r>
      <rPr>
        <sz val="11"/>
        <color indexed="8"/>
        <rFont val="宋体"/>
        <charset val="134"/>
      </rPr>
      <t>水费</t>
    </r>
    <phoneticPr fontId="14" type="noConversion"/>
  </si>
  <si>
    <r>
      <t xml:space="preserve">   </t>
    </r>
    <r>
      <rPr>
        <sz val="11"/>
        <color indexed="8"/>
        <rFont val="宋体"/>
        <charset val="134"/>
      </rPr>
      <t>电费</t>
    </r>
    <phoneticPr fontId="14" type="noConversion"/>
  </si>
  <si>
    <r>
      <t xml:space="preserve">   </t>
    </r>
    <r>
      <rPr>
        <sz val="11"/>
        <color indexed="8"/>
        <rFont val="宋体"/>
        <charset val="134"/>
      </rPr>
      <t>邮电费</t>
    </r>
    <phoneticPr fontId="14" type="noConversion"/>
  </si>
  <si>
    <r>
      <t xml:space="preserve">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物业管理费</t>
    </r>
    <phoneticPr fontId="14" type="noConversion"/>
  </si>
  <si>
    <r>
      <t xml:space="preserve">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差旅费</t>
    </r>
    <phoneticPr fontId="14" type="noConversion"/>
  </si>
  <si>
    <r>
      <t xml:space="preserve">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维修（护）费</t>
    </r>
    <phoneticPr fontId="14" type="noConversion"/>
  </si>
  <si>
    <r>
      <t xml:space="preserve">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会议费</t>
    </r>
    <phoneticPr fontId="14" type="noConversion"/>
  </si>
  <si>
    <r>
      <t xml:space="preserve">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培训费</t>
    </r>
    <phoneticPr fontId="14" type="noConversion"/>
  </si>
  <si>
    <r>
      <t xml:space="preserve"> </t>
    </r>
    <r>
      <rPr>
        <sz val="11"/>
        <color indexed="8"/>
        <rFont val="宋体"/>
        <charset val="134"/>
      </rPr>
      <t xml:space="preserve">  公务接待费</t>
    </r>
    <phoneticPr fontId="14" type="noConversion"/>
  </si>
  <si>
    <t xml:space="preserve">   劳务费</t>
    <phoneticPr fontId="14" type="noConversion"/>
  </si>
  <si>
    <t xml:space="preserve">   公务用车运行维护费</t>
    <phoneticPr fontId="14" type="noConversion"/>
  </si>
  <si>
    <t xml:space="preserve">   其他交通费用</t>
    <phoneticPr fontId="14" type="noConversion"/>
  </si>
  <si>
    <t xml:space="preserve">   其他商品和服务支出</t>
    <phoneticPr fontId="14" type="noConversion"/>
  </si>
  <si>
    <t>对个人和家庭的补助</t>
  </si>
  <si>
    <t xml:space="preserve">   离休费</t>
    <phoneticPr fontId="14" type="noConversion"/>
  </si>
  <si>
    <t xml:space="preserve">   退休费</t>
    <phoneticPr fontId="14" type="noConversion"/>
  </si>
  <si>
    <t xml:space="preserve">   医疗费</t>
    <phoneticPr fontId="14" type="noConversion"/>
  </si>
  <si>
    <t xml:space="preserve">   奖励金</t>
    <phoneticPr fontId="14" type="noConversion"/>
  </si>
  <si>
    <t xml:space="preserve">   购房补贴</t>
    <phoneticPr fontId="14" type="noConversion"/>
  </si>
  <si>
    <t xml:space="preserve">   其他对个人和家庭的补助支出</t>
    <phoneticPr fontId="14" type="noConversion"/>
  </si>
  <si>
    <t xml:space="preserve">   住房公积金</t>
    <phoneticPr fontId="14" type="noConversion"/>
  </si>
  <si>
    <t>其他资本性支出</t>
  </si>
  <si>
    <t xml:space="preserve">   办公设备购置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</si>
</sst>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6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黑体"/>
      <family val="3"/>
      <charset val="134"/>
    </font>
    <font>
      <sz val="16"/>
      <color indexed="8"/>
      <name val="华文中宋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</cellStyleXfs>
  <cellXfs count="230">
    <xf numFmtId="0" fontId="0" fillId="0" borderId="0" xfId="0"/>
    <xf numFmtId="0" fontId="1" fillId="4" borderId="0" xfId="14" applyFont="1" applyFill="1" applyAlignment="1">
      <alignment vertical="center" wrapText="1"/>
    </xf>
    <xf numFmtId="0" fontId="2" fillId="4" borderId="0" xfId="14" applyFont="1" applyFill="1" applyAlignment="1">
      <alignment vertical="center" wrapText="1"/>
    </xf>
    <xf numFmtId="0" fontId="0" fillId="0" borderId="0" xfId="14" applyFont="1" applyAlignment="1">
      <alignment horizontal="center" vertical="center" wrapText="1"/>
    </xf>
    <xf numFmtId="0" fontId="0" fillId="0" borderId="0" xfId="14" applyFont="1" applyAlignment="1">
      <alignment vertical="center" wrapText="1"/>
    </xf>
    <xf numFmtId="0" fontId="13" fillId="0" borderId="0" xfId="14" applyAlignment="1">
      <alignment vertical="center" wrapText="1"/>
    </xf>
    <xf numFmtId="0" fontId="2" fillId="4" borderId="0" xfId="14" applyFont="1" applyFill="1" applyAlignment="1">
      <alignment horizontal="center" vertical="center" wrapText="1"/>
    </xf>
    <xf numFmtId="0" fontId="4" fillId="4" borderId="0" xfId="13" applyFont="1" applyFill="1" applyAlignment="1">
      <alignment horizontal="right" vertical="center"/>
    </xf>
    <xf numFmtId="0" fontId="4" fillId="4" borderId="0" xfId="13" applyFont="1" applyFill="1" applyAlignment="1">
      <alignment horizontal="left" vertical="center"/>
    </xf>
    <xf numFmtId="0" fontId="2" fillId="4" borderId="0" xfId="14" applyFont="1" applyFill="1" applyBorder="1" applyAlignment="1">
      <alignment vertical="center" wrapText="1"/>
    </xf>
    <xf numFmtId="0" fontId="0" fillId="0" borderId="1" xfId="14" applyFont="1" applyBorder="1" applyAlignment="1">
      <alignment horizontal="center" vertical="center" wrapText="1"/>
    </xf>
    <xf numFmtId="0" fontId="0" fillId="0" borderId="2" xfId="14" applyFont="1" applyBorder="1" applyAlignment="1">
      <alignment horizontal="center" vertical="center" wrapText="1"/>
    </xf>
    <xf numFmtId="4" fontId="0" fillId="0" borderId="1" xfId="14" applyNumberFormat="1" applyFont="1" applyFill="1" applyBorder="1" applyAlignment="1">
      <alignment horizontal="center" vertical="center" wrapText="1"/>
    </xf>
    <xf numFmtId="4" fontId="0" fillId="0" borderId="2" xfId="14" applyNumberFormat="1" applyFont="1" applyFill="1" applyBorder="1" applyAlignment="1">
      <alignment horizontal="center" vertical="center" wrapText="1"/>
    </xf>
    <xf numFmtId="0" fontId="2" fillId="0" borderId="1" xfId="14" applyFont="1" applyBorder="1" applyAlignment="1">
      <alignment vertical="center" wrapText="1"/>
    </xf>
    <xf numFmtId="0" fontId="0" fillId="0" borderId="1" xfId="14" applyFont="1" applyFill="1" applyBorder="1" applyAlignment="1">
      <alignment vertical="center" wrapText="1"/>
    </xf>
    <xf numFmtId="4" fontId="0" fillId="0" borderId="1" xfId="14" applyNumberFormat="1" applyFont="1" applyFill="1" applyBorder="1" applyAlignment="1">
      <alignment vertical="center" wrapText="1"/>
    </xf>
    <xf numFmtId="4" fontId="0" fillId="0" borderId="2" xfId="14" applyNumberFormat="1" applyFont="1" applyFill="1" applyBorder="1" applyAlignment="1">
      <alignment vertical="center" wrapText="1"/>
    </xf>
    <xf numFmtId="0" fontId="0" fillId="0" borderId="1" xfId="14" applyFont="1" applyBorder="1" applyAlignment="1">
      <alignment vertical="center" wrapText="1"/>
    </xf>
    <xf numFmtId="0" fontId="0" fillId="0" borderId="2" xfId="14" applyFont="1" applyFill="1" applyBorder="1" applyAlignment="1">
      <alignment vertical="center" wrapText="1"/>
    </xf>
    <xf numFmtId="0" fontId="0" fillId="0" borderId="3" xfId="14" applyFont="1" applyBorder="1" applyAlignment="1">
      <alignment vertical="center" wrapText="1"/>
    </xf>
    <xf numFmtId="0" fontId="0" fillId="0" borderId="3" xfId="14" applyFont="1" applyFill="1" applyBorder="1" applyAlignment="1">
      <alignment vertical="center" wrapText="1"/>
    </xf>
    <xf numFmtId="0" fontId="0" fillId="0" borderId="4" xfId="14" applyFont="1" applyFill="1" applyBorder="1" applyAlignment="1">
      <alignment vertical="center" wrapText="1"/>
    </xf>
    <xf numFmtId="0" fontId="2" fillId="4" borderId="5" xfId="14" applyFont="1" applyFill="1" applyBorder="1" applyAlignment="1">
      <alignment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5" fillId="0" borderId="7" xfId="14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1" fillId="0" borderId="0" xfId="13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13" fillId="0" borderId="0" xfId="13" applyAlignment="1">
      <alignment horizontal="right" vertical="center"/>
    </xf>
    <xf numFmtId="0" fontId="6" fillId="0" borderId="0" xfId="13" applyFont="1" applyAlignment="1">
      <alignment horizontal="left" vertical="center"/>
    </xf>
    <xf numFmtId="176" fontId="5" fillId="0" borderId="7" xfId="13" applyNumberFormat="1" applyFont="1" applyFill="1" applyBorder="1" applyAlignment="1">
      <alignment horizontal="left" vertical="center"/>
    </xf>
    <xf numFmtId="176" fontId="5" fillId="0" borderId="1" xfId="13" applyNumberFormat="1" applyFont="1" applyFill="1" applyBorder="1" applyAlignment="1">
      <alignment horizontal="right" vertical="center"/>
    </xf>
    <xf numFmtId="176" fontId="5" fillId="0" borderId="2" xfId="13" applyNumberFormat="1" applyFont="1" applyFill="1" applyBorder="1" applyAlignment="1">
      <alignment horizontal="right" vertical="center"/>
    </xf>
    <xf numFmtId="176" fontId="0" fillId="0" borderId="1" xfId="13" applyNumberFormat="1" applyFont="1" applyFill="1" applyBorder="1" applyAlignment="1">
      <alignment horizontal="left" vertical="center"/>
    </xf>
    <xf numFmtId="176" fontId="5" fillId="0" borderId="1" xfId="13" applyNumberFormat="1" applyFont="1" applyFill="1" applyBorder="1" applyAlignment="1">
      <alignment horizontal="left" vertical="center"/>
    </xf>
    <xf numFmtId="176" fontId="5" fillId="0" borderId="8" xfId="13" applyNumberFormat="1" applyFont="1" applyFill="1" applyBorder="1" applyAlignment="1">
      <alignment horizontal="left" vertical="center"/>
    </xf>
    <xf numFmtId="176" fontId="5" fillId="0" borderId="9" xfId="13" applyNumberFormat="1" applyFont="1" applyFill="1" applyBorder="1" applyAlignment="1">
      <alignment horizontal="center" vertical="center"/>
    </xf>
    <xf numFmtId="176" fontId="5" fillId="0" borderId="7" xfId="13" applyNumberFormat="1" applyFont="1" applyFill="1" applyBorder="1" applyAlignment="1">
      <alignment horizontal="center" vertical="center"/>
    </xf>
    <xf numFmtId="176" fontId="5" fillId="0" borderId="8" xfId="13" applyNumberFormat="1" applyFont="1" applyFill="1" applyBorder="1" applyAlignment="1">
      <alignment horizontal="center" vertical="center"/>
    </xf>
    <xf numFmtId="176" fontId="5" fillId="0" borderId="9" xfId="13" applyNumberFormat="1" applyFont="1" applyFill="1" applyBorder="1" applyAlignment="1">
      <alignment vertical="center"/>
    </xf>
    <xf numFmtId="176" fontId="5" fillId="0" borderId="10" xfId="13" applyNumberFormat="1" applyFont="1" applyFill="1" applyBorder="1" applyAlignment="1">
      <alignment horizontal="center" vertical="center"/>
    </xf>
    <xf numFmtId="176" fontId="5" fillId="0" borderId="11" xfId="13" applyNumberFormat="1" applyFont="1" applyFill="1" applyBorder="1" applyAlignment="1">
      <alignment horizontal="right" vertical="center"/>
    </xf>
    <xf numFmtId="176" fontId="5" fillId="0" borderId="12" xfId="13" applyNumberFormat="1" applyFont="1" applyFill="1" applyBorder="1" applyAlignment="1">
      <alignment horizontal="left" vertical="center"/>
    </xf>
    <xf numFmtId="176" fontId="5" fillId="0" borderId="13" xfId="13" applyNumberFormat="1" applyFont="1" applyFill="1" applyBorder="1" applyAlignment="1">
      <alignment vertical="center"/>
    </xf>
    <xf numFmtId="176" fontId="5" fillId="0" borderId="3" xfId="13" applyNumberFormat="1" applyFont="1" applyFill="1" applyBorder="1" applyAlignment="1">
      <alignment horizontal="right" vertical="center"/>
    </xf>
    <xf numFmtId="176" fontId="8" fillId="0" borderId="14" xfId="13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5" fillId="0" borderId="10" xfId="13" applyNumberFormat="1" applyFont="1" applyFill="1" applyBorder="1" applyAlignment="1">
      <alignment horizontal="left" vertical="center"/>
    </xf>
    <xf numFmtId="176" fontId="5" fillId="0" borderId="7" xfId="13" quotePrefix="1" applyNumberFormat="1" applyFont="1" applyFill="1" applyBorder="1" applyAlignment="1">
      <alignment horizontal="left" vertical="center"/>
    </xf>
    <xf numFmtId="176" fontId="8" fillId="0" borderId="7" xfId="13" quotePrefix="1" applyNumberFormat="1" applyFont="1" applyFill="1" applyBorder="1" applyAlignment="1">
      <alignment horizontal="center" vertical="center"/>
    </xf>
    <xf numFmtId="176" fontId="8" fillId="0" borderId="8" xfId="13" quotePrefix="1" applyNumberFormat="1" applyFont="1" applyFill="1" applyBorder="1" applyAlignment="1">
      <alignment horizontal="center" vertical="center"/>
    </xf>
    <xf numFmtId="4" fontId="0" fillId="0" borderId="1" xfId="14" applyNumberFormat="1" applyFont="1" applyFill="1" applyBorder="1" applyAlignment="1">
      <alignment horizontal="right" vertical="center" wrapText="1"/>
    </xf>
    <xf numFmtId="0" fontId="0" fillId="0" borderId="1" xfId="14" applyFont="1" applyFill="1" applyBorder="1" applyAlignment="1">
      <alignment horizontal="right" vertical="center" wrapText="1"/>
    </xf>
    <xf numFmtId="176" fontId="8" fillId="0" borderId="1" xfId="13" applyNumberFormat="1" applyFont="1" applyFill="1" applyBorder="1" applyAlignment="1">
      <alignment vertical="center"/>
    </xf>
    <xf numFmtId="4" fontId="0" fillId="0" borderId="2" xfId="14" applyNumberFormat="1" applyFont="1" applyFill="1" applyBorder="1" applyAlignment="1">
      <alignment horizontal="right" vertical="center" wrapText="1"/>
    </xf>
    <xf numFmtId="0" fontId="0" fillId="0" borderId="11" xfId="14" applyFont="1" applyFill="1" applyBorder="1" applyAlignment="1">
      <alignment horizontal="right" vertical="center" wrapText="1"/>
    </xf>
    <xf numFmtId="0" fontId="0" fillId="0" borderId="6" xfId="14" applyFont="1" applyFill="1" applyBorder="1" applyAlignment="1">
      <alignment horizontal="right" vertical="center" wrapText="1"/>
    </xf>
    <xf numFmtId="176" fontId="0" fillId="0" borderId="1" xfId="14" applyNumberFormat="1" applyFont="1" applyFill="1" applyBorder="1" applyAlignment="1">
      <alignment vertical="center" wrapText="1"/>
    </xf>
    <xf numFmtId="176" fontId="5" fillId="0" borderId="15" xfId="14" applyNumberFormat="1" applyFont="1" applyFill="1" applyBorder="1" applyAlignment="1">
      <alignment vertical="center" wrapText="1"/>
    </xf>
    <xf numFmtId="176" fontId="5" fillId="0" borderId="3" xfId="14" applyNumberFormat="1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left" vertical="center" shrinkToFit="1"/>
    </xf>
    <xf numFmtId="0" fontId="2" fillId="0" borderId="0" xfId="13" applyFont="1" applyFill="1" applyAlignment="1">
      <alignment horizontal="right" vertical="center"/>
    </xf>
    <xf numFmtId="0" fontId="13" fillId="0" borderId="0" xfId="13" applyFill="1" applyAlignment="1">
      <alignment horizontal="right" vertical="center"/>
    </xf>
    <xf numFmtId="0" fontId="0" fillId="0" borderId="0" xfId="14" applyFont="1" applyFill="1" applyAlignment="1">
      <alignment horizontal="center" vertical="center" wrapText="1"/>
    </xf>
    <xf numFmtId="0" fontId="4" fillId="0" borderId="0" xfId="13" applyFont="1" applyFill="1" applyAlignment="1">
      <alignment horizontal="right" vertical="center"/>
    </xf>
    <xf numFmtId="0" fontId="4" fillId="0" borderId="0" xfId="13" applyFont="1" applyFill="1" applyAlignment="1">
      <alignment horizontal="left" vertical="center"/>
    </xf>
    <xf numFmtId="176" fontId="0" fillId="0" borderId="7" xfId="13" quotePrefix="1" applyNumberFormat="1" applyFont="1" applyFill="1" applyBorder="1" applyAlignment="1">
      <alignment horizontal="center" vertical="center"/>
    </xf>
    <xf numFmtId="176" fontId="2" fillId="0" borderId="1" xfId="13" quotePrefix="1" applyNumberFormat="1" applyFont="1" applyFill="1" applyBorder="1" applyAlignment="1">
      <alignment horizontal="center" vertical="center"/>
    </xf>
    <xf numFmtId="176" fontId="0" fillId="0" borderId="1" xfId="13" applyNumberFormat="1" applyFont="1" applyFill="1" applyBorder="1" applyAlignment="1">
      <alignment horizontal="center" vertical="center"/>
    </xf>
    <xf numFmtId="176" fontId="0" fillId="0" borderId="1" xfId="13" quotePrefix="1" applyNumberFormat="1" applyFont="1" applyFill="1" applyBorder="1" applyAlignment="1">
      <alignment horizontal="center" vertical="center"/>
    </xf>
    <xf numFmtId="176" fontId="0" fillId="0" borderId="2" xfId="13" applyNumberFormat="1" applyFont="1" applyFill="1" applyBorder="1" applyAlignment="1">
      <alignment horizontal="center" vertical="center"/>
    </xf>
    <xf numFmtId="176" fontId="0" fillId="0" borderId="2" xfId="13" quotePrefix="1" applyNumberFormat="1" applyFont="1" applyFill="1" applyBorder="1" applyAlignment="1">
      <alignment horizontal="center" vertical="center"/>
    </xf>
    <xf numFmtId="176" fontId="5" fillId="0" borderId="1" xfId="13" quotePrefix="1" applyNumberFormat="1" applyFont="1" applyFill="1" applyBorder="1" applyAlignment="1">
      <alignment horizontal="center" vertical="center"/>
    </xf>
    <xf numFmtId="176" fontId="5" fillId="0" borderId="1" xfId="13" quotePrefix="1" applyNumberFormat="1" applyFont="1" applyFill="1" applyBorder="1" applyAlignment="1">
      <alignment horizontal="left" vertical="center"/>
    </xf>
    <xf numFmtId="177" fontId="5" fillId="0" borderId="1" xfId="13" quotePrefix="1" applyNumberFormat="1" applyFont="1" applyFill="1" applyBorder="1" applyAlignment="1">
      <alignment horizontal="center" vertical="center"/>
    </xf>
    <xf numFmtId="176" fontId="8" fillId="0" borderId="9" xfId="13" applyNumberFormat="1" applyFont="1" applyFill="1" applyBorder="1" applyAlignment="1">
      <alignment vertical="center"/>
    </xf>
    <xf numFmtId="176" fontId="8" fillId="0" borderId="17" xfId="13" quotePrefix="1" applyNumberFormat="1" applyFont="1" applyFill="1" applyBorder="1" applyAlignment="1">
      <alignment horizontal="center" vertical="center"/>
    </xf>
    <xf numFmtId="176" fontId="8" fillId="0" borderId="18" xfId="13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6" fontId="0" fillId="0" borderId="1" xfId="0" quotePrefix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 shrinkToFit="1"/>
    </xf>
    <xf numFmtId="49" fontId="0" fillId="0" borderId="1" xfId="0" quotePrefix="1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13" applyNumberFormat="1" applyFont="1" applyFill="1" applyBorder="1" applyAlignment="1">
      <alignment horizontal="center" vertical="center" wrapText="1"/>
    </xf>
    <xf numFmtId="49" fontId="0" fillId="0" borderId="2" xfId="13" applyNumberFormat="1" applyFont="1" applyFill="1" applyBorder="1" applyAlignment="1">
      <alignment horizontal="center" vertical="center" wrapText="1"/>
    </xf>
    <xf numFmtId="49" fontId="0" fillId="0" borderId="1" xfId="13" applyNumberFormat="1" applyFont="1" applyFill="1" applyBorder="1" applyAlignment="1">
      <alignment horizontal="center" vertical="center"/>
    </xf>
    <xf numFmtId="49" fontId="0" fillId="0" borderId="2" xfId="13" applyNumberFormat="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horizontal="center" vertical="center"/>
    </xf>
    <xf numFmtId="0" fontId="5" fillId="0" borderId="8" xfId="13" applyNumberFormat="1" applyFont="1" applyFill="1" applyBorder="1" applyAlignment="1">
      <alignment horizontal="right" vertical="center"/>
    </xf>
    <xf numFmtId="0" fontId="5" fillId="0" borderId="8" xfId="13" applyNumberFormat="1" applyFont="1" applyFill="1" applyBorder="1" applyAlignment="1">
      <alignment horizontal="center" vertical="center"/>
    </xf>
    <xf numFmtId="176" fontId="5" fillId="0" borderId="8" xfId="13" applyNumberFormat="1" applyFont="1" applyFill="1" applyBorder="1" applyAlignment="1">
      <alignment horizontal="right" vertical="center"/>
    </xf>
    <xf numFmtId="0" fontId="5" fillId="0" borderId="20" xfId="13" applyNumberFormat="1" applyFont="1" applyFill="1" applyBorder="1" applyAlignment="1">
      <alignment horizontal="right" vertical="center"/>
    </xf>
    <xf numFmtId="0" fontId="5" fillId="0" borderId="1" xfId="13" applyNumberFormat="1" applyFont="1" applyFill="1" applyBorder="1" applyAlignment="1">
      <alignment horizontal="right" vertical="center"/>
    </xf>
    <xf numFmtId="0" fontId="5" fillId="0" borderId="21" xfId="13" applyNumberFormat="1" applyFont="1" applyFill="1" applyBorder="1" applyAlignment="1">
      <alignment horizontal="right" vertical="center"/>
    </xf>
    <xf numFmtId="0" fontId="2" fillId="0" borderId="0" xfId="14" applyFont="1" applyFill="1" applyAlignment="1">
      <alignment horizontal="center" vertical="center" wrapText="1"/>
    </xf>
    <xf numFmtId="0" fontId="2" fillId="0" borderId="0" xfId="14" applyFont="1" applyFill="1" applyAlignment="1">
      <alignment vertical="center" wrapText="1"/>
    </xf>
    <xf numFmtId="0" fontId="2" fillId="0" borderId="5" xfId="14" applyFont="1" applyFill="1" applyBorder="1" applyAlignment="1">
      <alignment vertical="center" wrapText="1"/>
    </xf>
    <xf numFmtId="0" fontId="0" fillId="0" borderId="1" xfId="14" applyFont="1" applyFill="1" applyBorder="1" applyAlignment="1">
      <alignment horizontal="center" vertical="center" wrapText="1"/>
    </xf>
    <xf numFmtId="0" fontId="0" fillId="0" borderId="2" xfId="14" applyFont="1" applyFill="1" applyBorder="1" applyAlignment="1">
      <alignment horizontal="center" vertical="center" wrapText="1"/>
    </xf>
    <xf numFmtId="0" fontId="2" fillId="0" borderId="1" xfId="14" applyFont="1" applyFill="1" applyBorder="1" applyAlignment="1">
      <alignment vertical="center" wrapText="1"/>
    </xf>
    <xf numFmtId="176" fontId="0" fillId="0" borderId="1" xfId="14" applyNumberFormat="1" applyFont="1" applyFill="1" applyBorder="1" applyAlignment="1">
      <alignment horizontal="right" vertical="center" wrapText="1"/>
    </xf>
    <xf numFmtId="0" fontId="1" fillId="0" borderId="0" xfId="14" applyFont="1" applyFill="1" applyAlignment="1">
      <alignment vertical="center" wrapText="1"/>
    </xf>
    <xf numFmtId="0" fontId="10" fillId="0" borderId="16" xfId="0" applyFont="1" applyFill="1" applyBorder="1" applyAlignment="1">
      <alignment horizontal="left" vertical="center" shrinkToFit="1"/>
    </xf>
    <xf numFmtId="0" fontId="0" fillId="0" borderId="0" xfId="14" applyFont="1" applyFill="1" applyAlignment="1">
      <alignment vertical="center" wrapText="1"/>
    </xf>
    <xf numFmtId="0" fontId="10" fillId="0" borderId="22" xfId="0" applyFont="1" applyFill="1" applyBorder="1" applyAlignment="1">
      <alignment horizontal="left" vertical="center" shrinkToFit="1"/>
    </xf>
    <xf numFmtId="0" fontId="5" fillId="0" borderId="1" xfId="14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left" vertical="center" shrinkToFit="1"/>
    </xf>
    <xf numFmtId="0" fontId="13" fillId="0" borderId="0" xfId="14" applyFill="1" applyAlignment="1">
      <alignment vertical="center" wrapText="1"/>
    </xf>
    <xf numFmtId="0" fontId="7" fillId="0" borderId="0" xfId="13" applyFont="1" applyFill="1" applyAlignment="1">
      <alignment horizontal="center" vertical="center"/>
    </xf>
    <xf numFmtId="176" fontId="0" fillId="0" borderId="25" xfId="13" quotePrefix="1" applyNumberFormat="1" applyFont="1" applyFill="1" applyBorder="1" applyAlignment="1">
      <alignment horizontal="center" vertical="center"/>
    </xf>
    <xf numFmtId="176" fontId="0" fillId="0" borderId="26" xfId="13" applyNumberFormat="1" applyFont="1" applyFill="1" applyBorder="1" applyAlignment="1">
      <alignment horizontal="center" vertical="center"/>
    </xf>
    <xf numFmtId="176" fontId="0" fillId="0" borderId="26" xfId="13" quotePrefix="1" applyNumberFormat="1" applyFont="1" applyFill="1" applyBorder="1" applyAlignment="1">
      <alignment horizontal="center" vertical="center"/>
    </xf>
    <xf numFmtId="176" fontId="0" fillId="0" borderId="27" xfId="13" applyNumberFormat="1" applyFont="1" applyFill="1" applyBorder="1" applyAlignment="1">
      <alignment horizontal="center" vertical="center"/>
    </xf>
    <xf numFmtId="0" fontId="2" fillId="0" borderId="28" xfId="13" applyFont="1" applyFill="1" applyBorder="1" applyAlignment="1">
      <alignment horizontal="left" vertical="center" wrapText="1"/>
    </xf>
    <xf numFmtId="0" fontId="2" fillId="0" borderId="28" xfId="13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 shrinkToFit="1"/>
    </xf>
    <xf numFmtId="0" fontId="15" fillId="0" borderId="16" xfId="0" applyFont="1" applyFill="1" applyBorder="1" applyAlignment="1">
      <alignment horizontal="left" vertical="center" shrinkToFi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21" xfId="0" applyNumberFormat="1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horizontal="center" vertical="center" wrapText="1"/>
    </xf>
    <xf numFmtId="176" fontId="0" fillId="0" borderId="37" xfId="0" applyNumberFormat="1" applyFill="1" applyBorder="1" applyAlignment="1">
      <alignment horizontal="center" vertical="center" wrapText="1"/>
    </xf>
    <xf numFmtId="176" fontId="0" fillId="0" borderId="38" xfId="0" applyNumberFormat="1" applyFill="1" applyBorder="1" applyAlignment="1">
      <alignment horizontal="center" vertical="center" wrapText="1"/>
    </xf>
    <xf numFmtId="176" fontId="0" fillId="0" borderId="39" xfId="0" quotePrefix="1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37" xfId="0" quotePrefix="1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0" fillId="0" borderId="24" xfId="0" quotePrefix="1" applyNumberForma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horizontal="center" vertical="center" wrapText="1"/>
    </xf>
    <xf numFmtId="176" fontId="0" fillId="0" borderId="32" xfId="0" quotePrefix="1" applyNumberFormat="1" applyFill="1" applyBorder="1" applyAlignment="1">
      <alignment horizontal="center" vertical="center" wrapText="1"/>
    </xf>
    <xf numFmtId="176" fontId="0" fillId="0" borderId="33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176" fontId="0" fillId="0" borderId="34" xfId="0" quotePrefix="1" applyNumberFormat="1" applyFill="1" applyBorder="1" applyAlignment="1">
      <alignment horizontal="center" vertical="center" wrapText="1"/>
    </xf>
    <xf numFmtId="176" fontId="0" fillId="0" borderId="35" xfId="0" applyNumberFormat="1" applyFill="1" applyBorder="1" applyAlignment="1">
      <alignment horizontal="center" vertical="center" wrapText="1"/>
    </xf>
    <xf numFmtId="176" fontId="0" fillId="0" borderId="36" xfId="0" applyNumberFormat="1" applyFill="1" applyBorder="1" applyAlignment="1">
      <alignment horizontal="center" vertical="center" wrapText="1"/>
    </xf>
    <xf numFmtId="176" fontId="0" fillId="0" borderId="11" xfId="0" quotePrefix="1" applyNumberForma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 shrinkToFit="1"/>
    </xf>
    <xf numFmtId="0" fontId="15" fillId="0" borderId="19" xfId="0" applyFont="1" applyFill="1" applyBorder="1" applyAlignment="1">
      <alignment horizontal="left" vertical="center" shrinkToFit="1"/>
    </xf>
    <xf numFmtId="176" fontId="0" fillId="0" borderId="32" xfId="0" quotePrefix="1" applyNumberFormat="1" applyFont="1" applyFill="1" applyBorder="1" applyAlignment="1">
      <alignment horizontal="center" vertical="center" wrapText="1"/>
    </xf>
    <xf numFmtId="176" fontId="0" fillId="0" borderId="33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49" fontId="0" fillId="0" borderId="39" xfId="0" quotePrefix="1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49" fontId="0" fillId="0" borderId="40" xfId="0" applyNumberFormat="1" applyFill="1" applyBorder="1" applyAlignment="1">
      <alignment horizontal="center" vertical="center"/>
    </xf>
    <xf numFmtId="176" fontId="0" fillId="0" borderId="32" xfId="0" applyNumberFormat="1" applyFont="1" applyFill="1" applyBorder="1" applyAlignment="1">
      <alignment horizontal="center" vertical="center" wrapText="1"/>
    </xf>
    <xf numFmtId="176" fontId="0" fillId="0" borderId="34" xfId="0" quotePrefix="1" applyNumberFormat="1" applyFont="1" applyFill="1" applyBorder="1" applyAlignment="1">
      <alignment horizontal="center" vertical="center" wrapText="1"/>
    </xf>
    <xf numFmtId="176" fontId="0" fillId="0" borderId="35" xfId="0" applyNumberFormat="1" applyFont="1" applyFill="1" applyBorder="1" applyAlignment="1">
      <alignment horizontal="center" vertical="center" wrapText="1"/>
    </xf>
    <xf numFmtId="176" fontId="0" fillId="0" borderId="36" xfId="0" applyNumberFormat="1" applyFont="1" applyFill="1" applyBorder="1" applyAlignment="1">
      <alignment horizontal="center" vertical="center" wrapText="1"/>
    </xf>
    <xf numFmtId="176" fontId="0" fillId="0" borderId="42" xfId="13" applyNumberFormat="1" applyFont="1" applyFill="1" applyBorder="1" applyAlignment="1">
      <alignment horizontal="center" vertical="center"/>
    </xf>
    <xf numFmtId="0" fontId="2" fillId="0" borderId="0" xfId="13" applyFont="1" applyFill="1" applyBorder="1" applyAlignment="1">
      <alignment horizontal="left" vertical="center"/>
    </xf>
    <xf numFmtId="0" fontId="3" fillId="0" borderId="0" xfId="14" applyFont="1" applyFill="1" applyAlignment="1">
      <alignment horizontal="center" vertical="center" wrapText="1"/>
    </xf>
    <xf numFmtId="0" fontId="0" fillId="0" borderId="25" xfId="14" applyFont="1" applyFill="1" applyBorder="1" applyAlignment="1">
      <alignment horizontal="center" vertical="center" wrapText="1"/>
    </xf>
    <xf numFmtId="0" fontId="0" fillId="0" borderId="46" xfId="14" applyFont="1" applyFill="1" applyBorder="1" applyAlignment="1">
      <alignment horizontal="center" vertical="center" wrapText="1"/>
    </xf>
    <xf numFmtId="0" fontId="0" fillId="0" borderId="26" xfId="14" applyFont="1" applyFill="1" applyBorder="1" applyAlignment="1">
      <alignment horizontal="center" vertical="center" wrapText="1"/>
    </xf>
    <xf numFmtId="0" fontId="0" fillId="0" borderId="47" xfId="14" applyFont="1" applyFill="1" applyBorder="1" applyAlignment="1">
      <alignment horizontal="left" vertical="center" wrapText="1"/>
    </xf>
    <xf numFmtId="0" fontId="0" fillId="0" borderId="15" xfId="14" applyFont="1" applyFill="1" applyBorder="1" applyAlignment="1">
      <alignment horizontal="left" vertical="center" wrapText="1"/>
    </xf>
    <xf numFmtId="0" fontId="0" fillId="0" borderId="3" xfId="14" applyFont="1" applyFill="1" applyBorder="1" applyAlignment="1">
      <alignment horizontal="left" vertical="center" wrapText="1"/>
    </xf>
    <xf numFmtId="0" fontId="0" fillId="0" borderId="7" xfId="14" applyFont="1" applyFill="1" applyBorder="1" applyAlignment="1">
      <alignment horizontal="left" vertical="center" wrapText="1"/>
    </xf>
    <xf numFmtId="0" fontId="0" fillId="0" borderId="40" xfId="14" applyFont="1" applyFill="1" applyBorder="1" applyAlignment="1">
      <alignment horizontal="left" vertical="center" wrapText="1"/>
    </xf>
    <xf numFmtId="0" fontId="0" fillId="0" borderId="1" xfId="14" applyFont="1" applyFill="1" applyBorder="1" applyAlignment="1">
      <alignment horizontal="left" vertical="center" wrapText="1"/>
    </xf>
    <xf numFmtId="0" fontId="0" fillId="0" borderId="7" xfId="14" applyFont="1" applyFill="1" applyBorder="1" applyAlignment="1">
      <alignment horizontal="center" vertical="center" wrapText="1"/>
    </xf>
    <xf numFmtId="0" fontId="0" fillId="0" borderId="40" xfId="14" applyFont="1" applyFill="1" applyBorder="1" applyAlignment="1">
      <alignment horizontal="center" vertical="center" wrapText="1"/>
    </xf>
    <xf numFmtId="0" fontId="0" fillId="0" borderId="1" xfId="14" applyFont="1" applyFill="1" applyBorder="1" applyAlignment="1">
      <alignment horizontal="center" vertical="center" wrapText="1"/>
    </xf>
    <xf numFmtId="0" fontId="0" fillId="0" borderId="39" xfId="14" applyFont="1" applyFill="1" applyBorder="1" applyAlignment="1">
      <alignment horizontal="center" vertical="center" wrapText="1"/>
    </xf>
    <xf numFmtId="0" fontId="0" fillId="0" borderId="20" xfId="14" applyFont="1" applyFill="1" applyBorder="1" applyAlignment="1">
      <alignment horizontal="center" vertical="center" wrapText="1"/>
    </xf>
    <xf numFmtId="0" fontId="0" fillId="0" borderId="28" xfId="14" applyFont="1" applyFill="1" applyBorder="1" applyAlignment="1">
      <alignment horizontal="left" vertical="center" wrapText="1"/>
    </xf>
    <xf numFmtId="0" fontId="0" fillId="0" borderId="28" xfId="14" applyFont="1" applyFill="1" applyBorder="1" applyAlignment="1">
      <alignment horizontal="left" vertical="center"/>
    </xf>
    <xf numFmtId="0" fontId="0" fillId="0" borderId="43" xfId="14" applyFont="1" applyFill="1" applyBorder="1" applyAlignment="1">
      <alignment horizontal="center" vertical="center" wrapText="1"/>
    </xf>
    <xf numFmtId="0" fontId="0" fillId="0" borderId="44" xfId="14" applyFont="1" applyFill="1" applyBorder="1" applyAlignment="1">
      <alignment horizontal="center" vertical="center" wrapText="1"/>
    </xf>
    <xf numFmtId="0" fontId="0" fillId="0" borderId="45" xfId="14" applyFont="1" applyFill="1" applyBorder="1" applyAlignment="1">
      <alignment horizontal="center" vertical="center" wrapText="1"/>
    </xf>
    <xf numFmtId="0" fontId="0" fillId="0" borderId="32" xfId="14" applyFont="1" applyFill="1" applyBorder="1" applyAlignment="1">
      <alignment horizontal="center" vertical="center" wrapText="1"/>
    </xf>
    <xf numFmtId="0" fontId="0" fillId="0" borderId="33" xfId="14" applyFont="1" applyFill="1" applyBorder="1" applyAlignment="1">
      <alignment horizontal="center" vertical="center" wrapText="1"/>
    </xf>
    <xf numFmtId="0" fontId="0" fillId="0" borderId="6" xfId="14" applyFont="1" applyFill="1" applyBorder="1" applyAlignment="1">
      <alignment horizontal="center" vertical="center" wrapText="1"/>
    </xf>
    <xf numFmtId="0" fontId="0" fillId="0" borderId="34" xfId="14" applyFont="1" applyFill="1" applyBorder="1" applyAlignment="1">
      <alignment horizontal="center" vertical="center" wrapText="1"/>
    </xf>
    <xf numFmtId="0" fontId="0" fillId="0" borderId="35" xfId="14" applyFont="1" applyFill="1" applyBorder="1" applyAlignment="1">
      <alignment horizontal="center" vertical="center" wrapText="1"/>
    </xf>
    <xf numFmtId="0" fontId="0" fillId="0" borderId="36" xfId="14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left" vertical="center" shrinkToFit="1"/>
    </xf>
    <xf numFmtId="0" fontId="0" fillId="0" borderId="0" xfId="14" applyFont="1" applyBorder="1" applyAlignment="1">
      <alignment horizontal="left" vertical="center" wrapText="1"/>
    </xf>
    <xf numFmtId="0" fontId="0" fillId="0" borderId="0" xfId="14" applyFont="1" applyBorder="1" applyAlignment="1">
      <alignment horizontal="left" vertical="center"/>
    </xf>
    <xf numFmtId="0" fontId="0" fillId="0" borderId="28" xfId="14" applyFont="1" applyBorder="1" applyAlignment="1">
      <alignment horizontal="left" vertical="center"/>
    </xf>
    <xf numFmtId="0" fontId="5" fillId="0" borderId="50" xfId="14" applyFont="1" applyFill="1" applyBorder="1" applyAlignment="1">
      <alignment horizontal="center" vertical="center" wrapText="1"/>
    </xf>
    <xf numFmtId="0" fontId="5" fillId="0" borderId="51" xfId="14" applyFont="1" applyFill="1" applyBorder="1" applyAlignment="1">
      <alignment horizontal="center" vertical="center" wrapText="1"/>
    </xf>
    <xf numFmtId="0" fontId="5" fillId="0" borderId="11" xfId="14" applyFont="1" applyFill="1" applyBorder="1" applyAlignment="1">
      <alignment horizontal="center"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52" xfId="14" applyFont="1" applyFill="1" applyBorder="1" applyAlignment="1">
      <alignment horizontal="center" vertical="center" wrapText="1"/>
    </xf>
    <xf numFmtId="0" fontId="5" fillId="0" borderId="41" xfId="14" applyFont="1" applyFill="1" applyBorder="1" applyAlignment="1">
      <alignment horizontal="center" vertical="center" wrapText="1"/>
    </xf>
    <xf numFmtId="0" fontId="5" fillId="0" borderId="53" xfId="14" applyFont="1" applyFill="1" applyBorder="1" applyAlignment="1">
      <alignment horizontal="center" vertical="center" wrapText="1"/>
    </xf>
    <xf numFmtId="0" fontId="5" fillId="0" borderId="36" xfId="14" applyFont="1" applyFill="1" applyBorder="1" applyAlignment="1">
      <alignment horizontal="center" vertical="center" wrapText="1"/>
    </xf>
    <xf numFmtId="0" fontId="3" fillId="4" borderId="0" xfId="14" applyFont="1" applyFill="1" applyAlignment="1">
      <alignment horizontal="center" vertical="center" wrapText="1"/>
    </xf>
    <xf numFmtId="0" fontId="5" fillId="0" borderId="24" xfId="14" applyFont="1" applyFill="1" applyBorder="1" applyAlignment="1">
      <alignment horizontal="center" vertical="center" wrapText="1"/>
    </xf>
    <xf numFmtId="0" fontId="5" fillId="0" borderId="31" xfId="14" applyFont="1" applyFill="1" applyBorder="1" applyAlignment="1">
      <alignment horizontal="center" vertical="center" wrapText="1"/>
    </xf>
    <xf numFmtId="0" fontId="5" fillId="0" borderId="46" xfId="14" applyFont="1" applyFill="1" applyBorder="1" applyAlignment="1">
      <alignment horizontal="center" vertical="center" wrapText="1"/>
    </xf>
    <xf numFmtId="0" fontId="5" fillId="0" borderId="42" xfId="14" applyFont="1" applyFill="1" applyBorder="1" applyAlignment="1">
      <alignment horizontal="center" vertical="center" wrapText="1"/>
    </xf>
    <xf numFmtId="0" fontId="5" fillId="0" borderId="49" xfId="14" applyFont="1" applyFill="1" applyBorder="1" applyAlignment="1">
      <alignment horizontal="center" vertical="center" wrapText="1"/>
    </xf>
    <xf numFmtId="0" fontId="5" fillId="0" borderId="8" xfId="14" applyFont="1" applyFill="1" applyBorder="1" applyAlignment="1">
      <alignment horizontal="center" vertical="center" wrapText="1"/>
    </xf>
    <xf numFmtId="0" fontId="5" fillId="0" borderId="20" xfId="14" applyFont="1" applyFill="1" applyBorder="1" applyAlignment="1">
      <alignment horizontal="center" vertical="center" wrapText="1"/>
    </xf>
    <xf numFmtId="0" fontId="5" fillId="0" borderId="40" xfId="14" applyFont="1" applyFill="1" applyBorder="1" applyAlignment="1">
      <alignment horizontal="center" vertical="center" wrapText="1"/>
    </xf>
    <xf numFmtId="0" fontId="0" fillId="0" borderId="28" xfId="14" applyFont="1" applyBorder="1" applyAlignment="1">
      <alignment horizontal="left" vertical="center" wrapText="1"/>
    </xf>
    <xf numFmtId="0" fontId="0" fillId="0" borderId="7" xfId="14" applyFont="1" applyBorder="1" applyAlignment="1">
      <alignment horizontal="center" vertical="center" wrapText="1"/>
    </xf>
    <xf numFmtId="0" fontId="0" fillId="0" borderId="40" xfId="14" applyFont="1" applyBorder="1" applyAlignment="1">
      <alignment horizontal="center" vertical="center" wrapText="1"/>
    </xf>
    <xf numFmtId="0" fontId="0" fillId="0" borderId="1" xfId="14" applyFont="1" applyBorder="1" applyAlignment="1">
      <alignment horizontal="center" vertical="center" wrapText="1"/>
    </xf>
    <xf numFmtId="0" fontId="0" fillId="0" borderId="47" xfId="14" applyFont="1" applyBorder="1" applyAlignment="1">
      <alignment horizontal="center" vertical="center" wrapText="1"/>
    </xf>
    <xf numFmtId="0" fontId="0" fillId="0" borderId="15" xfId="14" applyFont="1" applyBorder="1" applyAlignment="1">
      <alignment horizontal="center" vertical="center" wrapText="1"/>
    </xf>
    <xf numFmtId="0" fontId="0" fillId="0" borderId="3" xfId="14" applyFont="1" applyBorder="1" applyAlignment="1">
      <alignment horizontal="center" vertical="center" wrapText="1"/>
    </xf>
    <xf numFmtId="0" fontId="0" fillId="0" borderId="42" xfId="14" applyFont="1" applyFill="1" applyBorder="1" applyAlignment="1">
      <alignment horizontal="center" vertical="center"/>
    </xf>
    <xf numFmtId="0" fontId="0" fillId="0" borderId="25" xfId="14" applyFont="1" applyBorder="1" applyAlignment="1">
      <alignment horizontal="center" vertical="center" wrapText="1"/>
    </xf>
    <xf numFmtId="0" fontId="0" fillId="0" borderId="46" xfId="14" applyFont="1" applyBorder="1" applyAlignment="1">
      <alignment horizontal="center" vertical="center" wrapText="1"/>
    </xf>
    <xf numFmtId="0" fontId="0" fillId="0" borderId="26" xfId="14" applyFont="1" applyBorder="1" applyAlignment="1">
      <alignment horizontal="center" vertical="center" wrapText="1"/>
    </xf>
    <xf numFmtId="0" fontId="0" fillId="0" borderId="39" xfId="14" applyFont="1" applyBorder="1" applyAlignment="1">
      <alignment horizontal="center" vertical="center" wrapText="1"/>
    </xf>
    <xf numFmtId="0" fontId="0" fillId="0" borderId="20" xfId="14" applyFont="1" applyBorder="1" applyAlignment="1">
      <alignment horizontal="center" vertical="center" wrapText="1"/>
    </xf>
    <xf numFmtId="0" fontId="0" fillId="0" borderId="37" xfId="14" applyFont="1" applyBorder="1" applyAlignment="1">
      <alignment horizontal="center" vertical="center" wrapText="1"/>
    </xf>
    <xf numFmtId="0" fontId="0" fillId="0" borderId="38" xfId="14" applyFont="1" applyBorder="1" applyAlignment="1">
      <alignment horizontal="center" vertical="center" wrapText="1"/>
    </xf>
    <xf numFmtId="0" fontId="0" fillId="0" borderId="41" xfId="14" applyFont="1" applyBorder="1" applyAlignment="1">
      <alignment horizontal="center" vertical="center" wrapText="1"/>
    </xf>
    <xf numFmtId="0" fontId="0" fillId="0" borderId="27" xfId="14" applyFont="1" applyFill="1" applyBorder="1" applyAlignment="1">
      <alignment horizontal="center" vertical="center"/>
    </xf>
  </cellXfs>
  <cellStyles count="20">
    <cellStyle name="差_5.中央部门决算（草案)-1" xfId="1"/>
    <cellStyle name="差_出版署2010年度中央部门决算草案" xfId="2"/>
    <cellStyle name="差_全国友协2010年度中央部门决算（草案）" xfId="3"/>
    <cellStyle name="差_司法部2010年度中央部门决算（草案）报" xfId="4"/>
    <cellStyle name="常规" xfId="0" builtinId="0"/>
    <cellStyle name="常规 2" xfId="5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常规_2007年行政单位基层表样表" xfId="13"/>
    <cellStyle name="常规_事业单位部门决算报表（讨论稿） 2" xfId="14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opLeftCell="A7" zoomScale="78" zoomScaleNormal="78" zoomScaleSheetLayoutView="100" workbookViewId="0">
      <selection activeCell="A18" sqref="A18"/>
    </sheetView>
  </sheetViews>
  <sheetFormatPr defaultRowHeight="14.25"/>
  <cols>
    <col min="1" max="1" width="50.625" style="30" customWidth="1"/>
    <col min="2" max="2" width="4" style="30" customWidth="1"/>
    <col min="3" max="3" width="15.625" style="30" customWidth="1"/>
    <col min="4" max="4" width="50.625" style="30" customWidth="1"/>
    <col min="5" max="5" width="4.625" style="30" customWidth="1"/>
    <col min="6" max="6" width="15.625" style="30" customWidth="1"/>
    <col min="7" max="16384" width="9" style="30"/>
  </cols>
  <sheetData>
    <row r="1" spans="1:6">
      <c r="A1" s="31"/>
    </row>
    <row r="2" spans="1:6" s="28" customFormat="1" ht="18" customHeight="1">
      <c r="A2" s="119" t="s">
        <v>0</v>
      </c>
      <c r="B2" s="119"/>
      <c r="C2" s="119"/>
      <c r="D2" s="119"/>
      <c r="E2" s="119"/>
      <c r="F2" s="119"/>
    </row>
    <row r="3" spans="1:6" ht="9.9499999999999993" customHeight="1">
      <c r="A3" s="70"/>
      <c r="B3" s="70"/>
      <c r="C3" s="70"/>
      <c r="D3" s="70"/>
      <c r="E3" s="70"/>
      <c r="F3" s="72" t="s">
        <v>1</v>
      </c>
    </row>
    <row r="4" spans="1:6" ht="15" customHeight="1">
      <c r="A4" s="73" t="s">
        <v>111</v>
      </c>
      <c r="B4" s="70"/>
      <c r="C4" s="70"/>
      <c r="D4" s="70"/>
      <c r="E4" s="70"/>
      <c r="F4" s="72" t="s">
        <v>3</v>
      </c>
    </row>
    <row r="5" spans="1:6" s="29" customFormat="1" ht="21.95" customHeight="1">
      <c r="A5" s="120" t="s">
        <v>4</v>
      </c>
      <c r="B5" s="121"/>
      <c r="C5" s="121"/>
      <c r="D5" s="122" t="s">
        <v>5</v>
      </c>
      <c r="E5" s="121"/>
      <c r="F5" s="123"/>
    </row>
    <row r="6" spans="1:6" s="29" customFormat="1" ht="21.95" customHeight="1">
      <c r="A6" s="74" t="s">
        <v>6</v>
      </c>
      <c r="B6" s="75" t="s">
        <v>7</v>
      </c>
      <c r="C6" s="76" t="s">
        <v>8</v>
      </c>
      <c r="D6" s="77" t="s">
        <v>6</v>
      </c>
      <c r="E6" s="75" t="s">
        <v>7</v>
      </c>
      <c r="F6" s="78" t="s">
        <v>8</v>
      </c>
    </row>
    <row r="7" spans="1:6" s="29" customFormat="1" ht="21.95" customHeight="1">
      <c r="A7" s="74" t="s">
        <v>9</v>
      </c>
      <c r="B7" s="76"/>
      <c r="C7" s="77" t="s">
        <v>10</v>
      </c>
      <c r="D7" s="77" t="s">
        <v>9</v>
      </c>
      <c r="E7" s="76"/>
      <c r="F7" s="79" t="s">
        <v>11</v>
      </c>
    </row>
    <row r="8" spans="1:6" s="29" customFormat="1" ht="21.95" customHeight="1">
      <c r="A8" s="56" t="s">
        <v>12</v>
      </c>
      <c r="B8" s="80" t="s">
        <v>10</v>
      </c>
      <c r="C8" s="33">
        <v>509.54</v>
      </c>
      <c r="D8" s="81" t="s">
        <v>13</v>
      </c>
      <c r="E8" s="82">
        <v>30</v>
      </c>
      <c r="F8" s="34">
        <v>360.62</v>
      </c>
    </row>
    <row r="9" spans="1:6" s="29" customFormat="1" ht="21.95" customHeight="1">
      <c r="A9" s="32" t="s">
        <v>15</v>
      </c>
      <c r="B9" s="80" t="s">
        <v>11</v>
      </c>
      <c r="C9" s="33"/>
      <c r="D9" s="81" t="s">
        <v>16</v>
      </c>
      <c r="E9" s="82">
        <v>31</v>
      </c>
      <c r="F9" s="34"/>
    </row>
    <row r="10" spans="1:6" s="29" customFormat="1" ht="21.95" customHeight="1">
      <c r="A10" s="32" t="s">
        <v>18</v>
      </c>
      <c r="B10" s="80" t="s">
        <v>19</v>
      </c>
      <c r="C10" s="33"/>
      <c r="D10" s="81" t="s">
        <v>20</v>
      </c>
      <c r="E10" s="82">
        <v>32</v>
      </c>
      <c r="F10" s="34"/>
    </row>
    <row r="11" spans="1:6" s="29" customFormat="1" ht="21.95" customHeight="1">
      <c r="A11" s="32" t="s">
        <v>22</v>
      </c>
      <c r="B11" s="80" t="s">
        <v>23</v>
      </c>
      <c r="C11" s="33"/>
      <c r="D11" s="81" t="s">
        <v>24</v>
      </c>
      <c r="E11" s="82">
        <v>33</v>
      </c>
      <c r="F11" s="34"/>
    </row>
    <row r="12" spans="1:6" s="29" customFormat="1" ht="21.95" customHeight="1">
      <c r="A12" s="32" t="s">
        <v>26</v>
      </c>
      <c r="B12" s="80" t="s">
        <v>27</v>
      </c>
      <c r="C12" s="33"/>
      <c r="D12" s="81" t="s">
        <v>28</v>
      </c>
      <c r="E12" s="82">
        <v>34</v>
      </c>
      <c r="F12" s="34"/>
    </row>
    <row r="13" spans="1:6" s="29" customFormat="1" ht="21.95" customHeight="1">
      <c r="A13" s="32" t="s">
        <v>30</v>
      </c>
      <c r="B13" s="80" t="s">
        <v>31</v>
      </c>
      <c r="C13" s="33">
        <v>0.65</v>
      </c>
      <c r="D13" s="81" t="s">
        <v>32</v>
      </c>
      <c r="E13" s="82">
        <v>35</v>
      </c>
      <c r="F13" s="34"/>
    </row>
    <row r="14" spans="1:6" s="29" customFormat="1" ht="21.95" customHeight="1">
      <c r="A14" s="32"/>
      <c r="B14" s="80" t="s">
        <v>34</v>
      </c>
      <c r="C14" s="33"/>
      <c r="D14" s="81" t="s">
        <v>155</v>
      </c>
      <c r="E14" s="82">
        <v>36</v>
      </c>
      <c r="F14" s="34"/>
    </row>
    <row r="15" spans="1:6" s="29" customFormat="1" ht="21.95" customHeight="1">
      <c r="A15" s="32"/>
      <c r="B15" s="80" t="s">
        <v>36</v>
      </c>
      <c r="C15" s="33"/>
      <c r="D15" s="81" t="s">
        <v>156</v>
      </c>
      <c r="E15" s="82">
        <v>37</v>
      </c>
      <c r="F15" s="34">
        <v>132.86000000000001</v>
      </c>
    </row>
    <row r="16" spans="1:6" s="29" customFormat="1" ht="21.95" customHeight="1">
      <c r="A16" s="32"/>
      <c r="B16" s="80" t="s">
        <v>39</v>
      </c>
      <c r="C16" s="33"/>
      <c r="D16" s="81" t="s">
        <v>157</v>
      </c>
      <c r="E16" s="82">
        <v>38</v>
      </c>
      <c r="F16" s="34">
        <v>3.62</v>
      </c>
    </row>
    <row r="17" spans="1:7" s="29" customFormat="1" ht="21.95" customHeight="1">
      <c r="A17" s="32"/>
      <c r="B17" s="80" t="s">
        <v>43</v>
      </c>
      <c r="C17" s="33"/>
      <c r="D17" s="81" t="s">
        <v>158</v>
      </c>
      <c r="E17" s="82">
        <v>39</v>
      </c>
      <c r="F17" s="34"/>
    </row>
    <row r="18" spans="1:7" s="29" customFormat="1" ht="21.95" customHeight="1">
      <c r="A18" s="32"/>
      <c r="B18" s="80" t="s">
        <v>47</v>
      </c>
      <c r="C18" s="33"/>
      <c r="D18" s="81" t="s">
        <v>159</v>
      </c>
      <c r="E18" s="82">
        <v>40</v>
      </c>
      <c r="F18" s="34"/>
    </row>
    <row r="19" spans="1:7" s="29" customFormat="1" ht="21.95" customHeight="1">
      <c r="A19" s="32"/>
      <c r="B19" s="80" t="s">
        <v>50</v>
      </c>
      <c r="C19" s="33"/>
      <c r="D19" s="81" t="s">
        <v>160</v>
      </c>
      <c r="E19" s="82">
        <v>41</v>
      </c>
      <c r="F19" s="34"/>
    </row>
    <row r="20" spans="1:7" s="29" customFormat="1" ht="21.95" customHeight="1">
      <c r="A20" s="32"/>
      <c r="B20" s="80" t="s">
        <v>53</v>
      </c>
      <c r="C20" s="33"/>
      <c r="D20" s="81" t="s">
        <v>161</v>
      </c>
      <c r="E20" s="82">
        <v>42</v>
      </c>
      <c r="F20" s="34"/>
    </row>
    <row r="21" spans="1:7" s="29" customFormat="1" ht="21.95" customHeight="1">
      <c r="A21" s="32"/>
      <c r="B21" s="80" t="s">
        <v>14</v>
      </c>
      <c r="C21" s="33"/>
      <c r="D21" s="81" t="s">
        <v>162</v>
      </c>
      <c r="E21" s="82">
        <v>43</v>
      </c>
      <c r="F21" s="34"/>
    </row>
    <row r="22" spans="1:7" s="29" customFormat="1" ht="21.95" customHeight="1">
      <c r="A22" s="32"/>
      <c r="B22" s="80" t="s">
        <v>17</v>
      </c>
      <c r="C22" s="33"/>
      <c r="D22" s="81" t="s">
        <v>163</v>
      </c>
      <c r="E22" s="82">
        <v>44</v>
      </c>
      <c r="F22" s="34"/>
    </row>
    <row r="23" spans="1:7" s="29" customFormat="1" ht="21.95" customHeight="1">
      <c r="A23" s="32"/>
      <c r="B23" s="80" t="s">
        <v>21</v>
      </c>
      <c r="C23" s="33"/>
      <c r="D23" s="81" t="s">
        <v>164</v>
      </c>
      <c r="E23" s="82">
        <v>45</v>
      </c>
      <c r="F23" s="34"/>
    </row>
    <row r="24" spans="1:7" s="29" customFormat="1" ht="21.95" customHeight="1">
      <c r="A24" s="32"/>
      <c r="B24" s="80" t="s">
        <v>25</v>
      </c>
      <c r="C24" s="33"/>
      <c r="D24" s="81" t="s">
        <v>165</v>
      </c>
      <c r="E24" s="82">
        <v>46</v>
      </c>
      <c r="F24" s="34"/>
    </row>
    <row r="25" spans="1:7" s="29" customFormat="1" ht="21.95" customHeight="1">
      <c r="A25" s="32"/>
      <c r="B25" s="80" t="s">
        <v>29</v>
      </c>
      <c r="C25" s="33"/>
      <c r="D25" s="81" t="s">
        <v>166</v>
      </c>
      <c r="E25" s="82">
        <v>47</v>
      </c>
      <c r="F25" s="34"/>
    </row>
    <row r="26" spans="1:7" s="29" customFormat="1" ht="21.95" customHeight="1">
      <c r="A26" s="32"/>
      <c r="B26" s="80" t="s">
        <v>33</v>
      </c>
      <c r="C26" s="33"/>
      <c r="D26" s="81" t="s">
        <v>167</v>
      </c>
      <c r="E26" s="82">
        <v>48</v>
      </c>
      <c r="F26" s="34">
        <v>13.74</v>
      </c>
    </row>
    <row r="27" spans="1:7" s="29" customFormat="1" ht="21.95" customHeight="1">
      <c r="A27" s="32"/>
      <c r="B27" s="80" t="s">
        <v>35</v>
      </c>
      <c r="C27" s="33"/>
      <c r="D27" s="81" t="s">
        <v>168</v>
      </c>
      <c r="E27" s="82">
        <v>49</v>
      </c>
      <c r="F27" s="34"/>
    </row>
    <row r="28" spans="1:7" s="29" customFormat="1" ht="21.95" customHeight="1">
      <c r="A28" s="32"/>
      <c r="B28" s="80" t="s">
        <v>37</v>
      </c>
      <c r="C28" s="33"/>
      <c r="D28" s="81" t="s">
        <v>169</v>
      </c>
      <c r="E28" s="82">
        <v>50</v>
      </c>
      <c r="F28" s="34">
        <v>3.8</v>
      </c>
      <c r="G28" s="69"/>
    </row>
    <row r="29" spans="1:7" s="29" customFormat="1" ht="21.95" customHeight="1">
      <c r="A29" s="32"/>
      <c r="B29" s="80" t="s">
        <v>41</v>
      </c>
      <c r="C29" s="33"/>
      <c r="D29" s="81" t="s">
        <v>170</v>
      </c>
      <c r="E29" s="82">
        <v>51</v>
      </c>
      <c r="F29" s="34"/>
      <c r="G29" s="69"/>
    </row>
    <row r="30" spans="1:7" s="29" customFormat="1" ht="21.95" customHeight="1">
      <c r="A30" s="32"/>
      <c r="B30" s="80" t="s">
        <v>45</v>
      </c>
      <c r="C30" s="33"/>
      <c r="D30" s="35" t="s">
        <v>171</v>
      </c>
      <c r="E30" s="82">
        <v>52</v>
      </c>
      <c r="F30" s="34"/>
      <c r="G30" s="69"/>
    </row>
    <row r="31" spans="1:7" s="29" customFormat="1" ht="21.95" customHeight="1">
      <c r="A31" s="32"/>
      <c r="B31" s="80" t="s">
        <v>49</v>
      </c>
      <c r="C31" s="36"/>
      <c r="D31" s="37"/>
      <c r="E31" s="82">
        <v>53</v>
      </c>
      <c r="F31" s="38"/>
      <c r="G31" s="69"/>
    </row>
    <row r="32" spans="1:7" s="29" customFormat="1" ht="21.95" customHeight="1">
      <c r="A32" s="57" t="s">
        <v>38</v>
      </c>
      <c r="B32" s="80" t="s">
        <v>51</v>
      </c>
      <c r="C32" s="33">
        <f>C13+C8</f>
        <v>510.19</v>
      </c>
      <c r="D32" s="58" t="s">
        <v>40</v>
      </c>
      <c r="E32" s="82">
        <v>54</v>
      </c>
      <c r="F32" s="83">
        <f>SUM(F8:F30)</f>
        <v>514.64</v>
      </c>
      <c r="G32" s="69"/>
    </row>
    <row r="33" spans="1:7" s="29" customFormat="1" ht="21.95" customHeight="1">
      <c r="A33" s="32" t="s">
        <v>42</v>
      </c>
      <c r="B33" s="80" t="s">
        <v>54</v>
      </c>
      <c r="C33" s="33"/>
      <c r="D33" s="37" t="s">
        <v>44</v>
      </c>
      <c r="E33" s="82">
        <v>55</v>
      </c>
      <c r="F33" s="41"/>
      <c r="G33" s="69"/>
    </row>
    <row r="34" spans="1:7" s="29" customFormat="1" ht="21.95" customHeight="1">
      <c r="A34" s="32" t="s">
        <v>46</v>
      </c>
      <c r="B34" s="80" t="s">
        <v>152</v>
      </c>
      <c r="C34" s="33">
        <v>6.43</v>
      </c>
      <c r="D34" s="37" t="s">
        <v>48</v>
      </c>
      <c r="E34" s="82">
        <v>56</v>
      </c>
      <c r="F34" s="41">
        <v>1.98</v>
      </c>
      <c r="G34" s="69"/>
    </row>
    <row r="35" spans="1:7" s="29" customFormat="1" ht="21.95" customHeight="1">
      <c r="A35" s="55"/>
      <c r="B35" s="80" t="s">
        <v>153</v>
      </c>
      <c r="C35" s="43"/>
      <c r="D35" s="44"/>
      <c r="E35" s="82">
        <v>57</v>
      </c>
      <c r="F35" s="45"/>
      <c r="G35" s="69"/>
    </row>
    <row r="36" spans="1:7" ht="21.95" customHeight="1">
      <c r="A36" s="84" t="s">
        <v>52</v>
      </c>
      <c r="B36" s="80" t="s">
        <v>154</v>
      </c>
      <c r="C36" s="46">
        <f>C34+C32</f>
        <v>516.62</v>
      </c>
      <c r="D36" s="85" t="s">
        <v>52</v>
      </c>
      <c r="E36" s="82">
        <v>58</v>
      </c>
      <c r="F36" s="47">
        <f>F34+F32</f>
        <v>516.62</v>
      </c>
      <c r="G36" s="70"/>
    </row>
    <row r="37" spans="1:7" ht="111" customHeight="1">
      <c r="A37" s="124" t="s">
        <v>55</v>
      </c>
      <c r="B37" s="125"/>
      <c r="C37" s="125"/>
      <c r="D37" s="125"/>
      <c r="E37" s="125"/>
      <c r="F37" s="125"/>
    </row>
  </sheetData>
  <mergeCells count="4">
    <mergeCell ref="A2:F2"/>
    <mergeCell ref="A5:C5"/>
    <mergeCell ref="D5:F5"/>
    <mergeCell ref="A37:F37"/>
  </mergeCells>
  <phoneticPr fontId="14" type="noConversion"/>
  <printOptions horizontalCentered="1"/>
  <pageMargins left="0.35" right="0.35" top="0.59" bottom="0.79" header="0.51" footer="0.2"/>
  <pageSetup paperSize="9" scale="64" orientation="portrait" r:id="rId1"/>
  <headerFooter scaleWithDoc="0"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27"/>
  <sheetViews>
    <sheetView zoomScaleSheetLayoutView="160" workbookViewId="0">
      <selection activeCell="F8" sqref="A1:K27"/>
    </sheetView>
  </sheetViews>
  <sheetFormatPr defaultRowHeight="14.25"/>
  <cols>
    <col min="1" max="3" width="4.625" style="51" customWidth="1"/>
    <col min="4" max="4" width="10.75" style="51" customWidth="1"/>
    <col min="5" max="6" width="10.625" style="51" customWidth="1"/>
    <col min="7" max="7" width="8" style="51" customWidth="1"/>
    <col min="8" max="8" width="9.125" style="51" customWidth="1"/>
    <col min="9" max="9" width="8.625" style="51" customWidth="1"/>
    <col min="10" max="10" width="8" style="51" customWidth="1"/>
    <col min="11" max="11" width="8.875" style="51" customWidth="1"/>
    <col min="12" max="16384" width="9" style="51"/>
  </cols>
  <sheetData>
    <row r="1" spans="1:11" s="48" customFormat="1" ht="21.75">
      <c r="A1" s="139" t="s">
        <v>56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>
      <c r="A2" s="86"/>
      <c r="B2" s="86"/>
      <c r="C2" s="86"/>
      <c r="D2" s="86"/>
      <c r="E2" s="86"/>
      <c r="F2" s="86"/>
      <c r="G2" s="86"/>
      <c r="H2" s="86"/>
      <c r="I2" s="86"/>
      <c r="J2" s="86"/>
      <c r="K2" s="72" t="s">
        <v>57</v>
      </c>
    </row>
    <row r="3" spans="1:11">
      <c r="A3" s="73" t="s">
        <v>2</v>
      </c>
      <c r="B3" s="73" t="s">
        <v>148</v>
      </c>
      <c r="C3" s="86"/>
      <c r="D3" s="86"/>
      <c r="E3" s="86"/>
      <c r="F3" s="86"/>
      <c r="G3" s="87"/>
      <c r="H3" s="86"/>
      <c r="I3" s="86"/>
      <c r="J3" s="86"/>
      <c r="K3" s="72" t="s">
        <v>3</v>
      </c>
    </row>
    <row r="4" spans="1:11" s="49" customFormat="1" ht="22.5" customHeight="1">
      <c r="A4" s="140" t="s">
        <v>6</v>
      </c>
      <c r="B4" s="141"/>
      <c r="C4" s="141"/>
      <c r="D4" s="141"/>
      <c r="E4" s="142" t="s">
        <v>38</v>
      </c>
      <c r="F4" s="142" t="s">
        <v>58</v>
      </c>
      <c r="G4" s="142" t="s">
        <v>59</v>
      </c>
      <c r="H4" s="142" t="s">
        <v>60</v>
      </c>
      <c r="I4" s="142" t="s">
        <v>61</v>
      </c>
      <c r="J4" s="142" t="s">
        <v>62</v>
      </c>
      <c r="K4" s="145" t="s">
        <v>63</v>
      </c>
    </row>
    <row r="5" spans="1:11" s="49" customFormat="1" ht="22.5" customHeight="1">
      <c r="A5" s="128" t="s">
        <v>64</v>
      </c>
      <c r="B5" s="129"/>
      <c r="C5" s="130"/>
      <c r="D5" s="148" t="s">
        <v>65</v>
      </c>
      <c r="E5" s="143"/>
      <c r="F5" s="143"/>
      <c r="G5" s="143"/>
      <c r="H5" s="143"/>
      <c r="I5" s="143"/>
      <c r="J5" s="143"/>
      <c r="K5" s="146"/>
    </row>
    <row r="6" spans="1:11" s="49" customFormat="1" ht="22.5" customHeight="1">
      <c r="A6" s="131"/>
      <c r="B6" s="132"/>
      <c r="C6" s="132"/>
      <c r="D6" s="144"/>
      <c r="E6" s="144"/>
      <c r="F6" s="144"/>
      <c r="G6" s="144"/>
      <c r="H6" s="144"/>
      <c r="I6" s="144"/>
      <c r="J6" s="144"/>
      <c r="K6" s="147"/>
    </row>
    <row r="7" spans="1:11" ht="22.5" customHeight="1">
      <c r="A7" s="133" t="s">
        <v>66</v>
      </c>
      <c r="B7" s="134"/>
      <c r="C7" s="134"/>
      <c r="D7" s="135"/>
      <c r="E7" s="88" t="s">
        <v>10</v>
      </c>
      <c r="F7" s="88" t="s">
        <v>11</v>
      </c>
      <c r="G7" s="88" t="s">
        <v>19</v>
      </c>
      <c r="H7" s="88" t="s">
        <v>23</v>
      </c>
      <c r="I7" s="88" t="s">
        <v>27</v>
      </c>
      <c r="J7" s="88" t="s">
        <v>31</v>
      </c>
      <c r="K7" s="89" t="s">
        <v>34</v>
      </c>
    </row>
    <row r="8" spans="1:11" ht="22.5" customHeight="1">
      <c r="A8" s="136" t="s">
        <v>52</v>
      </c>
      <c r="B8" s="137"/>
      <c r="C8" s="137"/>
      <c r="D8" s="138"/>
      <c r="E8" s="52">
        <f>F8+K8</f>
        <v>510.19</v>
      </c>
      <c r="F8" s="52">
        <f t="shared" ref="F8:K8" si="0">F9+F15+F18+F21+F24</f>
        <v>509.54</v>
      </c>
      <c r="G8" s="52">
        <f t="shared" si="0"/>
        <v>0</v>
      </c>
      <c r="H8" s="52">
        <f t="shared" si="0"/>
        <v>0</v>
      </c>
      <c r="I8" s="52">
        <f t="shared" si="0"/>
        <v>0</v>
      </c>
      <c r="J8" s="52">
        <f t="shared" si="0"/>
        <v>0</v>
      </c>
      <c r="K8" s="52">
        <f t="shared" si="0"/>
        <v>0.65</v>
      </c>
    </row>
    <row r="9" spans="1:11" ht="22.5" customHeight="1">
      <c r="A9" s="126" t="s">
        <v>112</v>
      </c>
      <c r="B9" s="127" t="s">
        <v>113</v>
      </c>
      <c r="C9" s="127" t="s">
        <v>113</v>
      </c>
      <c r="D9" s="68" t="s">
        <v>114</v>
      </c>
      <c r="E9" s="52">
        <v>356.18</v>
      </c>
      <c r="F9" s="52">
        <v>355.52</v>
      </c>
      <c r="G9" s="52">
        <v>0</v>
      </c>
      <c r="H9" s="52">
        <v>0</v>
      </c>
      <c r="I9" s="52">
        <v>0</v>
      </c>
      <c r="J9" s="52">
        <v>0</v>
      </c>
      <c r="K9" s="54">
        <v>0.65</v>
      </c>
    </row>
    <row r="10" spans="1:11" ht="22.5" customHeight="1">
      <c r="A10" s="126" t="s">
        <v>115</v>
      </c>
      <c r="B10" s="127" t="s">
        <v>113</v>
      </c>
      <c r="C10" s="127" t="s">
        <v>113</v>
      </c>
      <c r="D10" s="68" t="s">
        <v>116</v>
      </c>
      <c r="E10" s="52">
        <v>351.85</v>
      </c>
      <c r="F10" s="52">
        <v>351.19</v>
      </c>
      <c r="G10" s="52">
        <v>0</v>
      </c>
      <c r="H10" s="52">
        <v>0</v>
      </c>
      <c r="I10" s="52">
        <v>0</v>
      </c>
      <c r="J10" s="52">
        <v>0</v>
      </c>
      <c r="K10" s="54">
        <v>0.65</v>
      </c>
    </row>
    <row r="11" spans="1:11" ht="22.5" customHeight="1">
      <c r="A11" s="126" t="s">
        <v>117</v>
      </c>
      <c r="B11" s="127" t="s">
        <v>113</v>
      </c>
      <c r="C11" s="127" t="s">
        <v>113</v>
      </c>
      <c r="D11" s="68" t="s">
        <v>118</v>
      </c>
      <c r="E11" s="52">
        <v>185.18</v>
      </c>
      <c r="F11" s="52">
        <v>184.53</v>
      </c>
      <c r="G11" s="52">
        <v>0</v>
      </c>
      <c r="H11" s="52">
        <v>0</v>
      </c>
      <c r="I11" s="52">
        <v>0</v>
      </c>
      <c r="J11" s="52">
        <v>0</v>
      </c>
      <c r="K11" s="54">
        <v>0.65</v>
      </c>
    </row>
    <row r="12" spans="1:11" ht="22.5" customHeight="1">
      <c r="A12" s="126" t="s">
        <v>119</v>
      </c>
      <c r="B12" s="127" t="s">
        <v>113</v>
      </c>
      <c r="C12" s="127" t="s">
        <v>113</v>
      </c>
      <c r="D12" s="68" t="s">
        <v>120</v>
      </c>
      <c r="E12" s="52">
        <v>166.67</v>
      </c>
      <c r="F12" s="52">
        <v>166.67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</row>
    <row r="13" spans="1:11" ht="22.5" customHeight="1">
      <c r="A13" s="126" t="s">
        <v>121</v>
      </c>
      <c r="B13" s="127" t="s">
        <v>113</v>
      </c>
      <c r="C13" s="127" t="s">
        <v>113</v>
      </c>
      <c r="D13" s="68" t="s">
        <v>122</v>
      </c>
      <c r="E13" s="52">
        <v>4.33</v>
      </c>
      <c r="F13" s="52">
        <v>4.33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</row>
    <row r="14" spans="1:11" ht="22.5" customHeight="1">
      <c r="A14" s="126" t="s">
        <v>123</v>
      </c>
      <c r="B14" s="127" t="s">
        <v>113</v>
      </c>
      <c r="C14" s="127" t="s">
        <v>113</v>
      </c>
      <c r="D14" s="68" t="s">
        <v>124</v>
      </c>
      <c r="E14" s="52">
        <v>4.33</v>
      </c>
      <c r="F14" s="52">
        <v>4.33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</row>
    <row r="15" spans="1:11" ht="22.5" customHeight="1">
      <c r="A15" s="126" t="s">
        <v>125</v>
      </c>
      <c r="B15" s="127" t="s">
        <v>113</v>
      </c>
      <c r="C15" s="127" t="s">
        <v>113</v>
      </c>
      <c r="D15" s="68" t="s">
        <v>126</v>
      </c>
      <c r="E15" s="52">
        <v>132.86000000000001</v>
      </c>
      <c r="F15" s="52">
        <v>132.86000000000001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</row>
    <row r="16" spans="1:11" ht="22.5" customHeight="1">
      <c r="A16" s="126" t="s">
        <v>127</v>
      </c>
      <c r="B16" s="127" t="s">
        <v>113</v>
      </c>
      <c r="C16" s="127" t="s">
        <v>113</v>
      </c>
      <c r="D16" s="68" t="s">
        <v>128</v>
      </c>
      <c r="E16" s="52">
        <v>132.86000000000001</v>
      </c>
      <c r="F16" s="52">
        <v>132.86000000000001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</row>
    <row r="17" spans="1:11" ht="22.5" customHeight="1">
      <c r="A17" s="126" t="s">
        <v>129</v>
      </c>
      <c r="B17" s="127" t="s">
        <v>113</v>
      </c>
      <c r="C17" s="127" t="s">
        <v>113</v>
      </c>
      <c r="D17" s="68" t="s">
        <v>130</v>
      </c>
      <c r="E17" s="52">
        <v>132.86000000000001</v>
      </c>
      <c r="F17" s="52">
        <v>132.86000000000001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</row>
    <row r="18" spans="1:11" ht="22.5" customHeight="1">
      <c r="A18" s="126" t="s">
        <v>131</v>
      </c>
      <c r="B18" s="127" t="s">
        <v>113</v>
      </c>
      <c r="C18" s="127" t="s">
        <v>113</v>
      </c>
      <c r="D18" s="68" t="s">
        <v>132</v>
      </c>
      <c r="E18" s="52">
        <v>3.62</v>
      </c>
      <c r="F18" s="52">
        <v>3.62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</row>
    <row r="19" spans="1:11" ht="22.5" customHeight="1">
      <c r="A19" s="126" t="s">
        <v>133</v>
      </c>
      <c r="B19" s="127" t="s">
        <v>113</v>
      </c>
      <c r="C19" s="127" t="s">
        <v>113</v>
      </c>
      <c r="D19" s="68" t="s">
        <v>134</v>
      </c>
      <c r="E19" s="52">
        <v>3.62</v>
      </c>
      <c r="F19" s="52">
        <v>3.62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</row>
    <row r="20" spans="1:11" ht="22.5" customHeight="1">
      <c r="A20" s="126" t="s">
        <v>135</v>
      </c>
      <c r="B20" s="127" t="s">
        <v>113</v>
      </c>
      <c r="C20" s="127" t="s">
        <v>113</v>
      </c>
      <c r="D20" s="68" t="s">
        <v>136</v>
      </c>
      <c r="E20" s="52">
        <v>3.62</v>
      </c>
      <c r="F20" s="52">
        <v>3.62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</row>
    <row r="21" spans="1:11" ht="22.5" customHeight="1">
      <c r="A21" s="126" t="s">
        <v>137</v>
      </c>
      <c r="B21" s="127" t="s">
        <v>113</v>
      </c>
      <c r="C21" s="127" t="s">
        <v>113</v>
      </c>
      <c r="D21" s="68" t="s">
        <v>138</v>
      </c>
      <c r="E21" s="52">
        <v>13.74</v>
      </c>
      <c r="F21" s="52">
        <v>13.74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</row>
    <row r="22" spans="1:11" ht="22.5" customHeight="1">
      <c r="A22" s="126" t="s">
        <v>139</v>
      </c>
      <c r="B22" s="127" t="s">
        <v>113</v>
      </c>
      <c r="C22" s="127" t="s">
        <v>113</v>
      </c>
      <c r="D22" s="68" t="s">
        <v>140</v>
      </c>
      <c r="E22" s="52">
        <v>13.74</v>
      </c>
      <c r="F22" s="52">
        <v>13.74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</row>
    <row r="23" spans="1:11" ht="22.5" customHeight="1">
      <c r="A23" s="126" t="s">
        <v>141</v>
      </c>
      <c r="B23" s="127" t="s">
        <v>113</v>
      </c>
      <c r="C23" s="127" t="s">
        <v>113</v>
      </c>
      <c r="D23" s="68" t="s">
        <v>142</v>
      </c>
      <c r="E23" s="52">
        <v>13.74</v>
      </c>
      <c r="F23" s="52">
        <v>13.74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</row>
    <row r="24" spans="1:11" ht="22.5" customHeight="1">
      <c r="A24" s="126" t="s">
        <v>143</v>
      </c>
      <c r="B24" s="127" t="s">
        <v>113</v>
      </c>
      <c r="C24" s="127" t="s">
        <v>113</v>
      </c>
      <c r="D24" s="68" t="s">
        <v>144</v>
      </c>
      <c r="E24" s="52">
        <v>3.8</v>
      </c>
      <c r="F24" s="52">
        <v>3.8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</row>
    <row r="25" spans="1:11" ht="22.5" customHeight="1">
      <c r="A25" s="126" t="s">
        <v>145</v>
      </c>
      <c r="B25" s="127" t="s">
        <v>113</v>
      </c>
      <c r="C25" s="127" t="s">
        <v>113</v>
      </c>
      <c r="D25" s="68" t="s">
        <v>144</v>
      </c>
      <c r="E25" s="52">
        <v>3.8</v>
      </c>
      <c r="F25" s="52">
        <v>3.8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</row>
    <row r="26" spans="1:11" ht="22.5" customHeight="1">
      <c r="A26" s="151" t="s">
        <v>146</v>
      </c>
      <c r="B26" s="152" t="s">
        <v>113</v>
      </c>
      <c r="C26" s="152" t="s">
        <v>113</v>
      </c>
      <c r="D26" s="90" t="s">
        <v>147</v>
      </c>
      <c r="E26" s="53">
        <v>3.8</v>
      </c>
      <c r="F26" s="53">
        <v>3.8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</row>
    <row r="27" spans="1:11" ht="120.95" customHeight="1">
      <c r="A27" s="149" t="s">
        <v>67</v>
      </c>
      <c r="B27" s="149"/>
      <c r="C27" s="150"/>
      <c r="D27" s="150"/>
      <c r="E27" s="150"/>
      <c r="F27" s="150"/>
      <c r="G27" s="150"/>
      <c r="H27" s="150"/>
      <c r="I27" s="150"/>
      <c r="J27" s="150"/>
      <c r="K27" s="150"/>
    </row>
  </sheetData>
  <mergeCells count="32">
    <mergeCell ref="A21:C21"/>
    <mergeCell ref="A22:C22"/>
    <mergeCell ref="A27:K27"/>
    <mergeCell ref="A23:C23"/>
    <mergeCell ref="A24:C24"/>
    <mergeCell ref="A25:C25"/>
    <mergeCell ref="A26:C26"/>
    <mergeCell ref="A1:K1"/>
    <mergeCell ref="A4:D4"/>
    <mergeCell ref="F4:F6"/>
    <mergeCell ref="J4:J6"/>
    <mergeCell ref="K4:K6"/>
    <mergeCell ref="I4:I6"/>
    <mergeCell ref="E4:E6"/>
    <mergeCell ref="G4:G6"/>
    <mergeCell ref="H4:H6"/>
    <mergeCell ref="D5:D6"/>
    <mergeCell ref="A10:C10"/>
    <mergeCell ref="A11:C11"/>
    <mergeCell ref="A12:C12"/>
    <mergeCell ref="A13:C13"/>
    <mergeCell ref="A5:C6"/>
    <mergeCell ref="A9:C9"/>
    <mergeCell ref="A7:D7"/>
    <mergeCell ref="A8:D8"/>
    <mergeCell ref="A20:C20"/>
    <mergeCell ref="A19:C19"/>
    <mergeCell ref="A14:C14"/>
    <mergeCell ref="A18:C18"/>
    <mergeCell ref="A17:C17"/>
    <mergeCell ref="A15:C15"/>
    <mergeCell ref="A16:C16"/>
  </mergeCells>
  <phoneticPr fontId="14" type="noConversion"/>
  <printOptions horizontalCentered="1"/>
  <pageMargins left="0.35" right="0.35" top="0.79" bottom="0.79" header="0.51" footer="0.2"/>
  <pageSetup paperSize="9" orientation="portrait" r:id="rId1"/>
  <headerFooter scaleWithDoc="0"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H2" sqref="H1:H65536"/>
    </sheetView>
  </sheetViews>
  <sheetFormatPr defaultRowHeight="14.25"/>
  <cols>
    <col min="1" max="2" width="5.625" style="51" customWidth="1"/>
    <col min="3" max="3" width="4.75" style="51" customWidth="1"/>
    <col min="4" max="4" width="10.375" style="51" customWidth="1"/>
    <col min="5" max="5" width="11.375" style="51" customWidth="1"/>
    <col min="6" max="6" width="11.125" style="51" customWidth="1"/>
    <col min="7" max="7" width="9.75" style="51" customWidth="1"/>
    <col min="8" max="9" width="8.125" style="51" customWidth="1"/>
    <col min="10" max="10" width="8.625" style="51" customWidth="1"/>
    <col min="11" max="16384" width="9" style="51"/>
  </cols>
  <sheetData>
    <row r="1" spans="1:10" s="48" customFormat="1" ht="21.75">
      <c r="A1" s="139" t="s">
        <v>68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>
      <c r="A2" s="86"/>
      <c r="B2" s="86"/>
      <c r="C2" s="86"/>
      <c r="D2" s="86"/>
      <c r="E2" s="86"/>
      <c r="F2" s="86"/>
      <c r="G2" s="86"/>
      <c r="H2" s="86"/>
      <c r="I2" s="86"/>
      <c r="J2" s="72" t="s">
        <v>69</v>
      </c>
    </row>
    <row r="3" spans="1:10">
      <c r="A3" s="73" t="s">
        <v>2</v>
      </c>
      <c r="B3" s="73" t="s">
        <v>148</v>
      </c>
      <c r="C3" s="86"/>
      <c r="D3" s="86"/>
      <c r="E3" s="86"/>
      <c r="F3" s="86"/>
      <c r="G3" s="87"/>
      <c r="H3" s="86"/>
      <c r="I3" s="86"/>
      <c r="J3" s="72" t="s">
        <v>3</v>
      </c>
    </row>
    <row r="4" spans="1:10" s="49" customFormat="1" ht="22.5" customHeight="1">
      <c r="A4" s="140" t="s">
        <v>6</v>
      </c>
      <c r="B4" s="141"/>
      <c r="C4" s="141"/>
      <c r="D4" s="141"/>
      <c r="E4" s="142" t="s">
        <v>40</v>
      </c>
      <c r="F4" s="142" t="s">
        <v>70</v>
      </c>
      <c r="G4" s="153" t="s">
        <v>71</v>
      </c>
      <c r="H4" s="153" t="s">
        <v>72</v>
      </c>
      <c r="I4" s="159" t="s">
        <v>73</v>
      </c>
      <c r="J4" s="160" t="s">
        <v>74</v>
      </c>
    </row>
    <row r="5" spans="1:10" s="49" customFormat="1" ht="22.5" customHeight="1">
      <c r="A5" s="128" t="s">
        <v>64</v>
      </c>
      <c r="B5" s="129"/>
      <c r="C5" s="130"/>
      <c r="D5" s="148" t="s">
        <v>65</v>
      </c>
      <c r="E5" s="143"/>
      <c r="F5" s="143"/>
      <c r="G5" s="154"/>
      <c r="H5" s="154"/>
      <c r="I5" s="154"/>
      <c r="J5" s="161"/>
    </row>
    <row r="6" spans="1:10" s="49" customFormat="1" ht="22.5" customHeight="1">
      <c r="A6" s="131"/>
      <c r="B6" s="132"/>
      <c r="C6" s="132"/>
      <c r="D6" s="144"/>
      <c r="E6" s="144"/>
      <c r="F6" s="144"/>
      <c r="G6" s="155"/>
      <c r="H6" s="155"/>
      <c r="I6" s="155"/>
      <c r="J6" s="162"/>
    </row>
    <row r="7" spans="1:10" s="50" customFormat="1" ht="22.5" customHeight="1">
      <c r="A7" s="156" t="s">
        <v>66</v>
      </c>
      <c r="B7" s="157"/>
      <c r="C7" s="157"/>
      <c r="D7" s="158"/>
      <c r="E7" s="91" t="s">
        <v>10</v>
      </c>
      <c r="F7" s="91" t="s">
        <v>11</v>
      </c>
      <c r="G7" s="91" t="s">
        <v>19</v>
      </c>
      <c r="H7" s="92" t="s">
        <v>23</v>
      </c>
      <c r="I7" s="92" t="s">
        <v>27</v>
      </c>
      <c r="J7" s="93" t="s">
        <v>31</v>
      </c>
    </row>
    <row r="8" spans="1:10" ht="22.5" customHeight="1">
      <c r="A8" s="136" t="s">
        <v>52</v>
      </c>
      <c r="B8" s="137"/>
      <c r="C8" s="137"/>
      <c r="D8" s="138"/>
      <c r="E8" s="52">
        <f>F8+G8</f>
        <v>514.6400000000001</v>
      </c>
      <c r="F8" s="52">
        <f>F9+F15+F18+F21+F24</f>
        <v>347.63000000000005</v>
      </c>
      <c r="G8" s="52">
        <f>G9+G15+G18+G21+G24</f>
        <v>167.01</v>
      </c>
      <c r="H8" s="52">
        <v>0</v>
      </c>
      <c r="I8" s="52">
        <v>0</v>
      </c>
      <c r="J8" s="54">
        <v>0</v>
      </c>
    </row>
    <row r="9" spans="1:10" ht="22.5" customHeight="1">
      <c r="A9" s="126" t="s">
        <v>112</v>
      </c>
      <c r="B9" s="127" t="s">
        <v>113</v>
      </c>
      <c r="C9" s="127" t="s">
        <v>113</v>
      </c>
      <c r="D9" s="68" t="s">
        <v>114</v>
      </c>
      <c r="E9" s="52">
        <v>360.62</v>
      </c>
      <c r="F9" s="52">
        <v>193.61</v>
      </c>
      <c r="G9" s="52">
        <v>167.01</v>
      </c>
      <c r="H9" s="52">
        <v>0</v>
      </c>
      <c r="I9" s="52">
        <v>0</v>
      </c>
      <c r="J9" s="54">
        <v>0</v>
      </c>
    </row>
    <row r="10" spans="1:10" ht="22.5" customHeight="1">
      <c r="A10" s="126" t="s">
        <v>115</v>
      </c>
      <c r="B10" s="127" t="s">
        <v>113</v>
      </c>
      <c r="C10" s="127" t="s">
        <v>113</v>
      </c>
      <c r="D10" s="68" t="s">
        <v>116</v>
      </c>
      <c r="E10" s="52">
        <v>356.29</v>
      </c>
      <c r="F10" s="52">
        <v>189.28</v>
      </c>
      <c r="G10" s="52">
        <v>167.01</v>
      </c>
      <c r="H10" s="52">
        <v>0</v>
      </c>
      <c r="I10" s="52">
        <v>0</v>
      </c>
      <c r="J10" s="54">
        <v>0</v>
      </c>
    </row>
    <row r="11" spans="1:10" ht="22.5" customHeight="1">
      <c r="A11" s="126" t="s">
        <v>117</v>
      </c>
      <c r="B11" s="127" t="s">
        <v>113</v>
      </c>
      <c r="C11" s="127" t="s">
        <v>113</v>
      </c>
      <c r="D11" s="68" t="s">
        <v>118</v>
      </c>
      <c r="E11" s="52">
        <v>189.28</v>
      </c>
      <c r="F11" s="52">
        <v>189.28</v>
      </c>
      <c r="G11" s="52">
        <v>0</v>
      </c>
      <c r="H11" s="52">
        <v>0</v>
      </c>
      <c r="I11" s="52">
        <v>0</v>
      </c>
      <c r="J11" s="54">
        <v>0</v>
      </c>
    </row>
    <row r="12" spans="1:10" ht="22.5" customHeight="1">
      <c r="A12" s="126" t="s">
        <v>119</v>
      </c>
      <c r="B12" s="127" t="s">
        <v>113</v>
      </c>
      <c r="C12" s="127" t="s">
        <v>113</v>
      </c>
      <c r="D12" s="68" t="s">
        <v>120</v>
      </c>
      <c r="E12" s="52">
        <v>167.01</v>
      </c>
      <c r="F12" s="52">
        <v>0</v>
      </c>
      <c r="G12" s="52">
        <v>167.01</v>
      </c>
      <c r="H12" s="52">
        <v>0</v>
      </c>
      <c r="I12" s="52">
        <v>0</v>
      </c>
      <c r="J12" s="54">
        <v>0</v>
      </c>
    </row>
    <row r="13" spans="1:10" ht="22.5" customHeight="1">
      <c r="A13" s="126" t="s">
        <v>121</v>
      </c>
      <c r="B13" s="127" t="s">
        <v>113</v>
      </c>
      <c r="C13" s="127" t="s">
        <v>113</v>
      </c>
      <c r="D13" s="68" t="s">
        <v>122</v>
      </c>
      <c r="E13" s="52">
        <v>4.33</v>
      </c>
      <c r="F13" s="52">
        <v>4.33</v>
      </c>
      <c r="G13" s="52">
        <v>0</v>
      </c>
      <c r="H13" s="52">
        <v>0</v>
      </c>
      <c r="I13" s="52">
        <v>0</v>
      </c>
      <c r="J13" s="54">
        <v>0</v>
      </c>
    </row>
    <row r="14" spans="1:10" ht="22.5" customHeight="1">
      <c r="A14" s="126" t="s">
        <v>123</v>
      </c>
      <c r="B14" s="127" t="s">
        <v>113</v>
      </c>
      <c r="C14" s="127" t="s">
        <v>113</v>
      </c>
      <c r="D14" s="68" t="s">
        <v>124</v>
      </c>
      <c r="E14" s="52">
        <v>4.33</v>
      </c>
      <c r="F14" s="52">
        <v>4.33</v>
      </c>
      <c r="G14" s="52">
        <v>0</v>
      </c>
      <c r="H14" s="52">
        <v>0</v>
      </c>
      <c r="I14" s="52">
        <v>0</v>
      </c>
      <c r="J14" s="54">
        <v>0</v>
      </c>
    </row>
    <row r="15" spans="1:10" ht="22.5" customHeight="1">
      <c r="A15" s="126" t="s">
        <v>125</v>
      </c>
      <c r="B15" s="127" t="s">
        <v>113</v>
      </c>
      <c r="C15" s="127" t="s">
        <v>113</v>
      </c>
      <c r="D15" s="68" t="s">
        <v>126</v>
      </c>
      <c r="E15" s="52">
        <v>132.86000000000001</v>
      </c>
      <c r="F15" s="52">
        <v>132.86000000000001</v>
      </c>
      <c r="G15" s="52">
        <v>0</v>
      </c>
      <c r="H15" s="52">
        <v>0</v>
      </c>
      <c r="I15" s="52">
        <v>0</v>
      </c>
      <c r="J15" s="54">
        <v>0</v>
      </c>
    </row>
    <row r="16" spans="1:10" ht="22.5" customHeight="1">
      <c r="A16" s="126" t="s">
        <v>127</v>
      </c>
      <c r="B16" s="127" t="s">
        <v>113</v>
      </c>
      <c r="C16" s="127" t="s">
        <v>113</v>
      </c>
      <c r="D16" s="68" t="s">
        <v>128</v>
      </c>
      <c r="E16" s="52">
        <v>132.86000000000001</v>
      </c>
      <c r="F16" s="52">
        <v>132.86000000000001</v>
      </c>
      <c r="G16" s="52">
        <v>0</v>
      </c>
      <c r="H16" s="52">
        <v>0</v>
      </c>
      <c r="I16" s="52">
        <v>0</v>
      </c>
      <c r="J16" s="54">
        <v>0</v>
      </c>
    </row>
    <row r="17" spans="1:10" ht="22.5" customHeight="1">
      <c r="A17" s="126" t="s">
        <v>129</v>
      </c>
      <c r="B17" s="127" t="s">
        <v>113</v>
      </c>
      <c r="C17" s="127" t="s">
        <v>113</v>
      </c>
      <c r="D17" s="68" t="s">
        <v>130</v>
      </c>
      <c r="E17" s="52">
        <v>132.86000000000001</v>
      </c>
      <c r="F17" s="52">
        <v>132.86000000000001</v>
      </c>
      <c r="G17" s="52">
        <v>0</v>
      </c>
      <c r="H17" s="52">
        <v>0</v>
      </c>
      <c r="I17" s="52">
        <v>0</v>
      </c>
      <c r="J17" s="54">
        <v>0</v>
      </c>
    </row>
    <row r="18" spans="1:10" ht="22.5" customHeight="1">
      <c r="A18" s="126" t="s">
        <v>131</v>
      </c>
      <c r="B18" s="127" t="s">
        <v>113</v>
      </c>
      <c r="C18" s="127" t="s">
        <v>113</v>
      </c>
      <c r="D18" s="68" t="s">
        <v>132</v>
      </c>
      <c r="E18" s="52">
        <v>3.62</v>
      </c>
      <c r="F18" s="52">
        <v>3.62</v>
      </c>
      <c r="G18" s="52">
        <v>0</v>
      </c>
      <c r="H18" s="52">
        <v>0</v>
      </c>
      <c r="I18" s="52">
        <v>0</v>
      </c>
      <c r="J18" s="54">
        <v>0</v>
      </c>
    </row>
    <row r="19" spans="1:10" ht="22.5" customHeight="1">
      <c r="A19" s="126" t="s">
        <v>133</v>
      </c>
      <c r="B19" s="127" t="s">
        <v>113</v>
      </c>
      <c r="C19" s="127" t="s">
        <v>113</v>
      </c>
      <c r="D19" s="68" t="s">
        <v>134</v>
      </c>
      <c r="E19" s="52">
        <v>3.62</v>
      </c>
      <c r="F19" s="52">
        <v>3.62</v>
      </c>
      <c r="G19" s="52">
        <v>0</v>
      </c>
      <c r="H19" s="52">
        <v>0</v>
      </c>
      <c r="I19" s="52">
        <v>0</v>
      </c>
      <c r="J19" s="54">
        <v>0</v>
      </c>
    </row>
    <row r="20" spans="1:10" ht="22.5" customHeight="1">
      <c r="A20" s="126" t="s">
        <v>135</v>
      </c>
      <c r="B20" s="127" t="s">
        <v>113</v>
      </c>
      <c r="C20" s="127" t="s">
        <v>113</v>
      </c>
      <c r="D20" s="68" t="s">
        <v>136</v>
      </c>
      <c r="E20" s="52">
        <v>3.62</v>
      </c>
      <c r="F20" s="52">
        <v>3.62</v>
      </c>
      <c r="G20" s="52">
        <v>0</v>
      </c>
      <c r="H20" s="52">
        <v>0</v>
      </c>
      <c r="I20" s="52">
        <v>0</v>
      </c>
      <c r="J20" s="54">
        <v>0</v>
      </c>
    </row>
    <row r="21" spans="1:10" ht="22.5" customHeight="1">
      <c r="A21" s="126" t="s">
        <v>137</v>
      </c>
      <c r="B21" s="127" t="s">
        <v>113</v>
      </c>
      <c r="C21" s="127" t="s">
        <v>113</v>
      </c>
      <c r="D21" s="68" t="s">
        <v>138</v>
      </c>
      <c r="E21" s="52">
        <v>13.74</v>
      </c>
      <c r="F21" s="52">
        <v>13.74</v>
      </c>
      <c r="G21" s="52">
        <v>0</v>
      </c>
      <c r="H21" s="52">
        <v>0</v>
      </c>
      <c r="I21" s="52">
        <v>0</v>
      </c>
      <c r="J21" s="54">
        <v>0</v>
      </c>
    </row>
    <row r="22" spans="1:10" ht="22.5" customHeight="1">
      <c r="A22" s="126" t="s">
        <v>139</v>
      </c>
      <c r="B22" s="127" t="s">
        <v>113</v>
      </c>
      <c r="C22" s="127" t="s">
        <v>113</v>
      </c>
      <c r="D22" s="68" t="s">
        <v>140</v>
      </c>
      <c r="E22" s="52">
        <v>13.74</v>
      </c>
      <c r="F22" s="52">
        <v>13.74</v>
      </c>
      <c r="G22" s="52">
        <v>0</v>
      </c>
      <c r="H22" s="52">
        <v>0</v>
      </c>
      <c r="I22" s="52">
        <v>0</v>
      </c>
      <c r="J22" s="54">
        <v>0</v>
      </c>
    </row>
    <row r="23" spans="1:10" ht="22.5" customHeight="1">
      <c r="A23" s="126" t="s">
        <v>141</v>
      </c>
      <c r="B23" s="127" t="s">
        <v>113</v>
      </c>
      <c r="C23" s="127" t="s">
        <v>113</v>
      </c>
      <c r="D23" s="68" t="s">
        <v>142</v>
      </c>
      <c r="E23" s="52">
        <v>13.74</v>
      </c>
      <c r="F23" s="52">
        <v>13.74</v>
      </c>
      <c r="G23" s="52">
        <v>0</v>
      </c>
      <c r="H23" s="52">
        <v>0</v>
      </c>
      <c r="I23" s="52">
        <v>0</v>
      </c>
      <c r="J23" s="54">
        <v>0</v>
      </c>
    </row>
    <row r="24" spans="1:10" ht="22.5" customHeight="1">
      <c r="A24" s="126" t="s">
        <v>143</v>
      </c>
      <c r="B24" s="127" t="s">
        <v>113</v>
      </c>
      <c r="C24" s="127" t="s">
        <v>113</v>
      </c>
      <c r="D24" s="68" t="s">
        <v>144</v>
      </c>
      <c r="E24" s="52">
        <v>3.8</v>
      </c>
      <c r="F24" s="52">
        <v>3.8</v>
      </c>
      <c r="G24" s="52">
        <v>0</v>
      </c>
      <c r="H24" s="52">
        <v>0</v>
      </c>
      <c r="I24" s="52">
        <v>0</v>
      </c>
      <c r="J24" s="54">
        <v>0</v>
      </c>
    </row>
    <row r="25" spans="1:10" ht="22.5" customHeight="1">
      <c r="A25" s="126" t="s">
        <v>145</v>
      </c>
      <c r="B25" s="127" t="s">
        <v>113</v>
      </c>
      <c r="C25" s="127" t="s">
        <v>113</v>
      </c>
      <c r="D25" s="68" t="s">
        <v>144</v>
      </c>
      <c r="E25" s="52">
        <v>3.8</v>
      </c>
      <c r="F25" s="52">
        <v>3.8</v>
      </c>
      <c r="G25" s="52">
        <v>0</v>
      </c>
      <c r="H25" s="52">
        <v>0</v>
      </c>
      <c r="I25" s="52">
        <v>0</v>
      </c>
      <c r="J25" s="54">
        <v>0</v>
      </c>
    </row>
    <row r="26" spans="1:10" ht="22.5" customHeight="1">
      <c r="A26" s="151" t="s">
        <v>146</v>
      </c>
      <c r="B26" s="152" t="s">
        <v>113</v>
      </c>
      <c r="C26" s="152" t="s">
        <v>113</v>
      </c>
      <c r="D26" s="90" t="s">
        <v>147</v>
      </c>
      <c r="E26" s="53">
        <v>3.8</v>
      </c>
      <c r="F26" s="53">
        <v>3.8</v>
      </c>
      <c r="G26" s="52">
        <v>0</v>
      </c>
      <c r="H26" s="52">
        <v>0</v>
      </c>
      <c r="I26" s="52">
        <v>0</v>
      </c>
      <c r="J26" s="54">
        <v>0</v>
      </c>
    </row>
    <row r="27" spans="1:10" ht="128.1" customHeight="1">
      <c r="A27" s="149" t="s">
        <v>75</v>
      </c>
      <c r="B27" s="149"/>
      <c r="C27" s="150"/>
      <c r="D27" s="150"/>
      <c r="E27" s="150"/>
      <c r="F27" s="150"/>
      <c r="G27" s="150"/>
      <c r="H27" s="150"/>
      <c r="I27" s="150"/>
      <c r="J27" s="150"/>
    </row>
  </sheetData>
  <mergeCells count="31">
    <mergeCell ref="A22:C22"/>
    <mergeCell ref="A27:J27"/>
    <mergeCell ref="A23:C23"/>
    <mergeCell ref="A24:C24"/>
    <mergeCell ref="A25:C25"/>
    <mergeCell ref="A26:C26"/>
    <mergeCell ref="A1:J1"/>
    <mergeCell ref="A4:D4"/>
    <mergeCell ref="A7:D7"/>
    <mergeCell ref="I4:I6"/>
    <mergeCell ref="J4:J6"/>
    <mergeCell ref="A5:C6"/>
    <mergeCell ref="D5:D6"/>
    <mergeCell ref="E4:E6"/>
    <mergeCell ref="F4:F6"/>
    <mergeCell ref="A21:C21"/>
    <mergeCell ref="A20:C20"/>
    <mergeCell ref="A14:C14"/>
    <mergeCell ref="A15:C15"/>
    <mergeCell ref="A16:C16"/>
    <mergeCell ref="A17:C17"/>
    <mergeCell ref="A18:C18"/>
    <mergeCell ref="A19:C19"/>
    <mergeCell ref="A8:D8"/>
    <mergeCell ref="G4:G6"/>
    <mergeCell ref="H4:H6"/>
    <mergeCell ref="A9:C9"/>
    <mergeCell ref="A10:C10"/>
    <mergeCell ref="A11:C11"/>
    <mergeCell ref="A12:C12"/>
    <mergeCell ref="A13:C13"/>
  </mergeCells>
  <phoneticPr fontId="14" type="noConversion"/>
  <printOptions horizontalCentered="1"/>
  <pageMargins left="0.35" right="0.35" top="0.79" bottom="0.79" header="0.51" footer="0.2"/>
  <pageSetup paperSize="9" orientation="portrait" r:id="rId1"/>
  <headerFooter scaleWithDoc="0"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9" zoomScaleSheetLayoutView="100" workbookViewId="0">
      <selection activeCell="A25" sqref="A25"/>
    </sheetView>
  </sheetViews>
  <sheetFormatPr defaultRowHeight="14.25"/>
  <cols>
    <col min="1" max="1" width="36.375" style="30" customWidth="1"/>
    <col min="2" max="2" width="4" style="30" customWidth="1"/>
    <col min="3" max="3" width="15.625" style="30" customWidth="1"/>
    <col min="4" max="4" width="35.75" style="30" customWidth="1"/>
    <col min="5" max="5" width="3.5" style="30" customWidth="1"/>
    <col min="6" max="6" width="15.625" style="30" customWidth="1"/>
    <col min="7" max="7" width="13.875" style="30" customWidth="1"/>
    <col min="8" max="8" width="15.625" style="30" customWidth="1"/>
    <col min="9" max="16384" width="9" style="30"/>
  </cols>
  <sheetData>
    <row r="1" spans="1:8">
      <c r="A1" s="31"/>
    </row>
    <row r="2" spans="1:8" s="28" customFormat="1" ht="18" customHeight="1">
      <c r="A2" s="119" t="s">
        <v>76</v>
      </c>
      <c r="B2" s="119"/>
      <c r="C2" s="119"/>
      <c r="D2" s="119"/>
      <c r="E2" s="119"/>
      <c r="F2" s="119"/>
      <c r="G2" s="119"/>
      <c r="H2" s="119"/>
    </row>
    <row r="3" spans="1:8" ht="9.9499999999999993" customHeight="1">
      <c r="A3" s="70"/>
      <c r="B3" s="70"/>
      <c r="C3" s="70"/>
      <c r="D3" s="70"/>
      <c r="E3" s="70"/>
      <c r="F3" s="70"/>
      <c r="G3" s="70"/>
      <c r="H3" s="72" t="s">
        <v>77</v>
      </c>
    </row>
    <row r="4" spans="1:8" ht="15" customHeight="1">
      <c r="A4" s="73" t="s">
        <v>111</v>
      </c>
      <c r="B4" s="70"/>
      <c r="C4" s="70"/>
      <c r="D4" s="70"/>
      <c r="E4" s="70"/>
      <c r="F4" s="70"/>
      <c r="G4" s="70"/>
      <c r="H4" s="72" t="s">
        <v>3</v>
      </c>
    </row>
    <row r="5" spans="1:8" s="29" customFormat="1" ht="20.100000000000001" customHeight="1">
      <c r="A5" s="120" t="s">
        <v>4</v>
      </c>
      <c r="B5" s="121"/>
      <c r="C5" s="121"/>
      <c r="D5" s="122" t="s">
        <v>5</v>
      </c>
      <c r="E5" s="121"/>
      <c r="F5" s="163"/>
      <c r="G5" s="163"/>
      <c r="H5" s="123"/>
    </row>
    <row r="6" spans="1:8" s="29" customFormat="1" ht="31.5" customHeight="1">
      <c r="A6" s="74" t="s">
        <v>6</v>
      </c>
      <c r="B6" s="75" t="s">
        <v>7</v>
      </c>
      <c r="C6" s="76" t="s">
        <v>78</v>
      </c>
      <c r="D6" s="77" t="s">
        <v>6</v>
      </c>
      <c r="E6" s="75" t="s">
        <v>7</v>
      </c>
      <c r="F6" s="76" t="s">
        <v>52</v>
      </c>
      <c r="G6" s="94" t="s">
        <v>79</v>
      </c>
      <c r="H6" s="95" t="s">
        <v>80</v>
      </c>
    </row>
    <row r="7" spans="1:8" s="29" customFormat="1" ht="20.100000000000001" customHeight="1">
      <c r="A7" s="74" t="s">
        <v>9</v>
      </c>
      <c r="B7" s="76"/>
      <c r="C7" s="77" t="s">
        <v>10</v>
      </c>
      <c r="D7" s="77" t="s">
        <v>9</v>
      </c>
      <c r="E7" s="76"/>
      <c r="F7" s="96">
        <v>2</v>
      </c>
      <c r="G7" s="96">
        <v>3</v>
      </c>
      <c r="H7" s="97">
        <v>4</v>
      </c>
    </row>
    <row r="8" spans="1:8" s="29" customFormat="1" ht="20.100000000000001" customHeight="1">
      <c r="A8" s="56" t="s">
        <v>81</v>
      </c>
      <c r="B8" s="80" t="s">
        <v>10</v>
      </c>
      <c r="C8" s="33">
        <v>509.54</v>
      </c>
      <c r="D8" s="81" t="s">
        <v>13</v>
      </c>
      <c r="E8" s="98">
        <v>31</v>
      </c>
      <c r="F8" s="99">
        <v>360.62</v>
      </c>
      <c r="G8" s="99">
        <v>360.62</v>
      </c>
      <c r="H8" s="34">
        <v>0</v>
      </c>
    </row>
    <row r="9" spans="1:8" s="29" customFormat="1" ht="20.100000000000001" customHeight="1">
      <c r="A9" s="32" t="s">
        <v>82</v>
      </c>
      <c r="B9" s="80" t="s">
        <v>11</v>
      </c>
      <c r="C9" s="33"/>
      <c r="D9" s="81" t="s">
        <v>16</v>
      </c>
      <c r="E9" s="98">
        <v>32</v>
      </c>
      <c r="F9" s="99"/>
      <c r="G9" s="99"/>
      <c r="H9" s="34"/>
    </row>
    <row r="10" spans="1:8" s="29" customFormat="1" ht="20.100000000000001" customHeight="1">
      <c r="A10" s="32"/>
      <c r="B10" s="80" t="s">
        <v>19</v>
      </c>
      <c r="C10" s="33"/>
      <c r="D10" s="81" t="s">
        <v>20</v>
      </c>
      <c r="E10" s="98">
        <v>33</v>
      </c>
      <c r="F10" s="99"/>
      <c r="G10" s="99"/>
      <c r="H10" s="34"/>
    </row>
    <row r="11" spans="1:8" s="29" customFormat="1" ht="20.100000000000001" customHeight="1">
      <c r="A11" s="32"/>
      <c r="B11" s="80" t="s">
        <v>23</v>
      </c>
      <c r="C11" s="33"/>
      <c r="D11" s="81" t="s">
        <v>24</v>
      </c>
      <c r="E11" s="98">
        <v>34</v>
      </c>
      <c r="F11" s="99"/>
      <c r="G11" s="99"/>
      <c r="H11" s="34"/>
    </row>
    <row r="12" spans="1:8" s="29" customFormat="1" ht="20.100000000000001" customHeight="1">
      <c r="A12" s="32"/>
      <c r="B12" s="80" t="s">
        <v>27</v>
      </c>
      <c r="C12" s="33"/>
      <c r="D12" s="81" t="s">
        <v>28</v>
      </c>
      <c r="E12" s="98">
        <v>35</v>
      </c>
      <c r="F12" s="99"/>
      <c r="G12" s="99"/>
      <c r="H12" s="34"/>
    </row>
    <row r="13" spans="1:8" s="29" customFormat="1" ht="20.100000000000001" customHeight="1">
      <c r="A13" s="32"/>
      <c r="B13" s="80" t="s">
        <v>31</v>
      </c>
      <c r="C13" s="33"/>
      <c r="D13" s="81" t="s">
        <v>32</v>
      </c>
      <c r="E13" s="98">
        <v>36</v>
      </c>
      <c r="F13" s="99"/>
      <c r="G13" s="99"/>
      <c r="H13" s="34"/>
    </row>
    <row r="14" spans="1:8" s="29" customFormat="1" ht="20.100000000000001" customHeight="1">
      <c r="A14" s="32"/>
      <c r="B14" s="80" t="s">
        <v>34</v>
      </c>
      <c r="C14" s="33"/>
      <c r="D14" s="81" t="s">
        <v>155</v>
      </c>
      <c r="E14" s="98">
        <v>37</v>
      </c>
      <c r="F14" s="99"/>
      <c r="G14" s="99"/>
      <c r="H14" s="34"/>
    </row>
    <row r="15" spans="1:8" s="29" customFormat="1" ht="20.100000000000001" customHeight="1">
      <c r="A15" s="32"/>
      <c r="B15" s="80" t="s">
        <v>36</v>
      </c>
      <c r="C15" s="33"/>
      <c r="D15" s="81" t="s">
        <v>156</v>
      </c>
      <c r="E15" s="98">
        <v>38</v>
      </c>
      <c r="F15" s="99">
        <v>132.86000000000001</v>
      </c>
      <c r="G15" s="99">
        <v>132.86000000000001</v>
      </c>
      <c r="H15" s="34">
        <v>0</v>
      </c>
    </row>
    <row r="16" spans="1:8" s="29" customFormat="1" ht="20.100000000000001" customHeight="1">
      <c r="A16" s="32"/>
      <c r="B16" s="80" t="s">
        <v>39</v>
      </c>
      <c r="C16" s="33"/>
      <c r="D16" s="81" t="s">
        <v>157</v>
      </c>
      <c r="E16" s="98">
        <v>39</v>
      </c>
      <c r="F16" s="99">
        <v>3.62</v>
      </c>
      <c r="G16" s="99">
        <v>3.62</v>
      </c>
      <c r="H16" s="34">
        <v>0</v>
      </c>
    </row>
    <row r="17" spans="1:8" s="29" customFormat="1" ht="20.100000000000001" customHeight="1">
      <c r="A17" s="32"/>
      <c r="B17" s="80" t="s">
        <v>43</v>
      </c>
      <c r="C17" s="33"/>
      <c r="D17" s="81" t="s">
        <v>158</v>
      </c>
      <c r="E17" s="98">
        <v>40</v>
      </c>
      <c r="F17" s="100"/>
      <c r="G17" s="100"/>
      <c r="H17" s="34"/>
    </row>
    <row r="18" spans="1:8" s="29" customFormat="1" ht="20.100000000000001" customHeight="1">
      <c r="A18" s="32"/>
      <c r="B18" s="80" t="s">
        <v>47</v>
      </c>
      <c r="C18" s="33"/>
      <c r="D18" s="81" t="s">
        <v>159</v>
      </c>
      <c r="E18" s="98">
        <v>41</v>
      </c>
      <c r="F18" s="100"/>
      <c r="G18" s="100"/>
      <c r="H18" s="34"/>
    </row>
    <row r="19" spans="1:8" s="29" customFormat="1" ht="20.100000000000001" customHeight="1">
      <c r="A19" s="32"/>
      <c r="B19" s="80" t="s">
        <v>50</v>
      </c>
      <c r="C19" s="33"/>
      <c r="D19" s="81" t="s">
        <v>160</v>
      </c>
      <c r="E19" s="98">
        <v>42</v>
      </c>
      <c r="F19" s="100"/>
      <c r="G19" s="100"/>
      <c r="H19" s="34"/>
    </row>
    <row r="20" spans="1:8" s="29" customFormat="1" ht="20.100000000000001" customHeight="1">
      <c r="A20" s="32"/>
      <c r="B20" s="80" t="s">
        <v>53</v>
      </c>
      <c r="C20" s="33"/>
      <c r="D20" s="81" t="s">
        <v>161</v>
      </c>
      <c r="E20" s="98">
        <v>43</v>
      </c>
      <c r="F20" s="100"/>
      <c r="G20" s="100"/>
      <c r="H20" s="34"/>
    </row>
    <row r="21" spans="1:8" s="29" customFormat="1" ht="20.100000000000001" customHeight="1">
      <c r="A21" s="32"/>
      <c r="B21" s="80" t="s">
        <v>14</v>
      </c>
      <c r="C21" s="33"/>
      <c r="D21" s="81" t="s">
        <v>162</v>
      </c>
      <c r="E21" s="98">
        <v>44</v>
      </c>
      <c r="F21" s="100"/>
      <c r="G21" s="100"/>
      <c r="H21" s="34"/>
    </row>
    <row r="22" spans="1:8" s="29" customFormat="1" ht="20.100000000000001" customHeight="1">
      <c r="A22" s="32"/>
      <c r="B22" s="80" t="s">
        <v>17</v>
      </c>
      <c r="C22" s="33"/>
      <c r="D22" s="81" t="s">
        <v>163</v>
      </c>
      <c r="E22" s="98">
        <v>45</v>
      </c>
      <c r="F22" s="100"/>
      <c r="G22" s="100"/>
      <c r="H22" s="34"/>
    </row>
    <row r="23" spans="1:8" s="29" customFormat="1" ht="20.100000000000001" customHeight="1">
      <c r="A23" s="32"/>
      <c r="B23" s="80" t="s">
        <v>21</v>
      </c>
      <c r="C23" s="33"/>
      <c r="D23" s="81" t="s">
        <v>164</v>
      </c>
      <c r="E23" s="98">
        <v>46</v>
      </c>
      <c r="F23" s="100"/>
      <c r="G23" s="100"/>
      <c r="H23" s="34"/>
    </row>
    <row r="24" spans="1:8" s="29" customFormat="1" ht="20.100000000000001" customHeight="1">
      <c r="A24" s="32"/>
      <c r="B24" s="80" t="s">
        <v>25</v>
      </c>
      <c r="C24" s="33"/>
      <c r="D24" s="81" t="s">
        <v>165</v>
      </c>
      <c r="E24" s="98">
        <v>47</v>
      </c>
      <c r="F24" s="100"/>
      <c r="G24" s="100"/>
      <c r="H24" s="34"/>
    </row>
    <row r="25" spans="1:8" s="29" customFormat="1" ht="20.100000000000001" customHeight="1">
      <c r="A25" s="32"/>
      <c r="B25" s="80" t="s">
        <v>29</v>
      </c>
      <c r="C25" s="33"/>
      <c r="D25" s="81" t="s">
        <v>166</v>
      </c>
      <c r="E25" s="98">
        <v>48</v>
      </c>
      <c r="F25" s="100"/>
      <c r="G25" s="100"/>
      <c r="H25" s="34"/>
    </row>
    <row r="26" spans="1:8" s="29" customFormat="1" ht="20.100000000000001" customHeight="1">
      <c r="A26" s="32"/>
      <c r="B26" s="80" t="s">
        <v>33</v>
      </c>
      <c r="C26" s="33"/>
      <c r="D26" s="81" t="s">
        <v>167</v>
      </c>
      <c r="E26" s="98">
        <v>49</v>
      </c>
      <c r="F26" s="99">
        <v>13.74</v>
      </c>
      <c r="G26" s="99">
        <v>13.74</v>
      </c>
      <c r="H26" s="34">
        <v>0</v>
      </c>
    </row>
    <row r="27" spans="1:8" s="29" customFormat="1" ht="20.100000000000001" customHeight="1">
      <c r="A27" s="32"/>
      <c r="B27" s="80" t="s">
        <v>35</v>
      </c>
      <c r="C27" s="33"/>
      <c r="D27" s="81" t="s">
        <v>168</v>
      </c>
      <c r="E27" s="98">
        <v>50</v>
      </c>
      <c r="F27" s="99"/>
      <c r="G27" s="99"/>
      <c r="H27" s="34"/>
    </row>
    <row r="28" spans="1:8" s="29" customFormat="1" ht="20.100000000000001" customHeight="1">
      <c r="A28" s="32"/>
      <c r="B28" s="80" t="s">
        <v>37</v>
      </c>
      <c r="C28" s="33"/>
      <c r="D28" s="81" t="s">
        <v>169</v>
      </c>
      <c r="E28" s="98">
        <v>51</v>
      </c>
      <c r="F28" s="101">
        <v>3.8</v>
      </c>
      <c r="G28" s="101">
        <v>3.8</v>
      </c>
      <c r="H28" s="34">
        <v>0</v>
      </c>
    </row>
    <row r="29" spans="1:8" s="29" customFormat="1" ht="20.100000000000001" customHeight="1">
      <c r="A29" s="32"/>
      <c r="B29" s="80" t="s">
        <v>41</v>
      </c>
      <c r="C29" s="33"/>
      <c r="D29" s="81" t="s">
        <v>170</v>
      </c>
      <c r="E29" s="98">
        <v>52</v>
      </c>
      <c r="F29" s="99"/>
      <c r="G29" s="99"/>
      <c r="H29" s="34"/>
    </row>
    <row r="30" spans="1:8" s="29" customFormat="1" ht="20.100000000000001" customHeight="1">
      <c r="A30" s="32"/>
      <c r="B30" s="80" t="s">
        <v>45</v>
      </c>
      <c r="C30" s="33"/>
      <c r="D30" s="35" t="s">
        <v>171</v>
      </c>
      <c r="E30" s="98">
        <v>53</v>
      </c>
      <c r="F30" s="99"/>
      <c r="G30" s="99"/>
      <c r="H30" s="34"/>
    </row>
    <row r="31" spans="1:8" s="29" customFormat="1" ht="20.100000000000001" customHeight="1">
      <c r="A31" s="32"/>
      <c r="B31" s="80" t="s">
        <v>49</v>
      </c>
      <c r="C31" s="36"/>
      <c r="D31" s="37"/>
      <c r="E31" s="98">
        <v>54</v>
      </c>
      <c r="F31" s="102"/>
      <c r="G31" s="103"/>
      <c r="H31" s="38"/>
    </row>
    <row r="32" spans="1:8" s="29" customFormat="1" ht="20.100000000000001" customHeight="1">
      <c r="A32" s="57" t="s">
        <v>38</v>
      </c>
      <c r="B32" s="80" t="s">
        <v>51</v>
      </c>
      <c r="C32" s="33">
        <v>509.54</v>
      </c>
      <c r="D32" s="58" t="s">
        <v>40</v>
      </c>
      <c r="E32" s="98">
        <v>55</v>
      </c>
      <c r="F32" s="103">
        <f>SUM(F8:F30)</f>
        <v>514.64</v>
      </c>
      <c r="G32" s="103">
        <f>SUM(G8:G30)</f>
        <v>514.64</v>
      </c>
      <c r="H32" s="61">
        <v>0</v>
      </c>
    </row>
    <row r="33" spans="1:8" s="29" customFormat="1" ht="20.100000000000001" customHeight="1">
      <c r="A33" s="39" t="s">
        <v>83</v>
      </c>
      <c r="B33" s="80" t="s">
        <v>54</v>
      </c>
      <c r="C33" s="33">
        <v>6.43</v>
      </c>
      <c r="D33" s="40" t="s">
        <v>84</v>
      </c>
      <c r="E33" s="98">
        <v>56</v>
      </c>
      <c r="F33" s="102">
        <v>1.33</v>
      </c>
      <c r="G33" s="103">
        <v>1.33</v>
      </c>
      <c r="H33" s="41">
        <v>0</v>
      </c>
    </row>
    <row r="34" spans="1:8" s="29" customFormat="1" ht="20.100000000000001" customHeight="1">
      <c r="A34" s="39" t="s">
        <v>85</v>
      </c>
      <c r="B34" s="80" t="s">
        <v>152</v>
      </c>
      <c r="C34" s="33">
        <v>6.43</v>
      </c>
      <c r="D34" s="37"/>
      <c r="E34" s="98">
        <v>57</v>
      </c>
      <c r="F34" s="102"/>
      <c r="G34" s="103"/>
      <c r="H34" s="41"/>
    </row>
    <row r="35" spans="1:8" s="29" customFormat="1" ht="20.100000000000001" customHeight="1">
      <c r="A35" s="42" t="s">
        <v>86</v>
      </c>
      <c r="B35" s="80" t="s">
        <v>153</v>
      </c>
      <c r="C35" s="43">
        <v>0</v>
      </c>
      <c r="D35" s="44"/>
      <c r="E35" s="98">
        <v>58</v>
      </c>
      <c r="F35" s="104"/>
      <c r="G35" s="103"/>
      <c r="H35" s="45"/>
    </row>
    <row r="36" spans="1:8" s="29" customFormat="1" ht="20.100000000000001" customHeight="1">
      <c r="A36" s="42"/>
      <c r="B36" s="80" t="s">
        <v>154</v>
      </c>
      <c r="C36" s="43"/>
      <c r="D36" s="44"/>
      <c r="E36" s="98">
        <v>59</v>
      </c>
      <c r="F36" s="104"/>
      <c r="G36" s="103"/>
      <c r="H36" s="45"/>
    </row>
    <row r="37" spans="1:8" ht="20.100000000000001" customHeight="1">
      <c r="A37" s="84" t="s">
        <v>52</v>
      </c>
      <c r="B37" s="80" t="s">
        <v>172</v>
      </c>
      <c r="C37" s="46">
        <f>C33+C32</f>
        <v>515.97</v>
      </c>
      <c r="D37" s="85" t="s">
        <v>52</v>
      </c>
      <c r="E37" s="98">
        <v>60</v>
      </c>
      <c r="F37" s="103">
        <f>F33+F32</f>
        <v>515.97</v>
      </c>
      <c r="G37" s="103">
        <f>G33+G32</f>
        <v>515.97</v>
      </c>
      <c r="H37" s="47">
        <v>0</v>
      </c>
    </row>
    <row r="38" spans="1:8" ht="90.95" customHeight="1">
      <c r="A38" s="124" t="s">
        <v>87</v>
      </c>
      <c r="B38" s="125"/>
      <c r="C38" s="125"/>
      <c r="D38" s="125"/>
      <c r="E38" s="125"/>
      <c r="F38" s="164"/>
      <c r="G38" s="164"/>
      <c r="H38" s="125"/>
    </row>
  </sheetData>
  <mergeCells count="4">
    <mergeCell ref="A2:H2"/>
    <mergeCell ref="A5:C5"/>
    <mergeCell ref="D5:H5"/>
    <mergeCell ref="A38:H38"/>
  </mergeCells>
  <phoneticPr fontId="14" type="noConversion"/>
  <printOptions horizontalCentered="1"/>
  <pageMargins left="0.35" right="0.35" top="0.59" bottom="0.79" header="0.51" footer="0.2"/>
  <pageSetup paperSize="9" scale="58" orientation="landscape" horizontalDpi="300" verticalDpi="300" r:id="rId1"/>
  <headerFooter scaleWithDoc="0"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opLeftCell="A6" workbookViewId="0">
      <selection activeCell="E25" sqref="A1:G28"/>
    </sheetView>
  </sheetViews>
  <sheetFormatPr defaultRowHeight="14.25"/>
  <cols>
    <col min="1" max="3" width="4.625" style="5" customWidth="1"/>
    <col min="4" max="4" width="24.125" style="5" bestFit="1" customWidth="1"/>
    <col min="5" max="7" width="32.625" style="5" customWidth="1"/>
    <col min="8" max="16384" width="9" style="5"/>
  </cols>
  <sheetData>
    <row r="1" spans="1:7" s="1" customFormat="1" ht="30" customHeight="1">
      <c r="A1" s="165" t="s">
        <v>88</v>
      </c>
      <c r="B1" s="165"/>
      <c r="C1" s="165"/>
      <c r="D1" s="165"/>
      <c r="E1" s="165"/>
      <c r="F1" s="165"/>
      <c r="G1" s="165"/>
    </row>
    <row r="2" spans="1:7" s="2" customFormat="1" ht="11.1" customHeight="1">
      <c r="A2" s="105"/>
      <c r="B2" s="105"/>
      <c r="C2" s="105"/>
      <c r="D2" s="105"/>
      <c r="E2" s="106"/>
      <c r="F2" s="106"/>
      <c r="G2" s="72" t="s">
        <v>89</v>
      </c>
    </row>
    <row r="3" spans="1:7" s="2" customFormat="1" ht="15" customHeight="1">
      <c r="A3" s="73" t="s">
        <v>2</v>
      </c>
      <c r="B3" s="73"/>
      <c r="C3" s="105"/>
      <c r="D3" s="105"/>
      <c r="E3" s="107"/>
      <c r="F3" s="107"/>
      <c r="G3" s="72" t="s">
        <v>3</v>
      </c>
    </row>
    <row r="4" spans="1:7" s="3" customFormat="1" ht="20.25" customHeight="1">
      <c r="A4" s="166" t="s">
        <v>90</v>
      </c>
      <c r="B4" s="167"/>
      <c r="C4" s="168"/>
      <c r="D4" s="168"/>
      <c r="E4" s="182" t="s">
        <v>40</v>
      </c>
      <c r="F4" s="185" t="s">
        <v>91</v>
      </c>
      <c r="G4" s="188" t="s">
        <v>71</v>
      </c>
    </row>
    <row r="5" spans="1:7" s="3" customFormat="1" ht="24.75" customHeight="1">
      <c r="A5" s="175" t="s">
        <v>64</v>
      </c>
      <c r="B5" s="176"/>
      <c r="C5" s="177"/>
      <c r="D5" s="177" t="s">
        <v>65</v>
      </c>
      <c r="E5" s="183"/>
      <c r="F5" s="186"/>
      <c r="G5" s="189"/>
    </row>
    <row r="6" spans="1:7" s="3" customFormat="1" ht="18" customHeight="1">
      <c r="A6" s="175"/>
      <c r="B6" s="176"/>
      <c r="C6" s="177"/>
      <c r="D6" s="177"/>
      <c r="E6" s="183"/>
      <c r="F6" s="186"/>
      <c r="G6" s="189"/>
    </row>
    <row r="7" spans="1:7" s="3" customFormat="1" ht="22.5" customHeight="1">
      <c r="A7" s="175"/>
      <c r="B7" s="176"/>
      <c r="C7" s="177"/>
      <c r="D7" s="177"/>
      <c r="E7" s="184"/>
      <c r="F7" s="187"/>
      <c r="G7" s="190"/>
    </row>
    <row r="8" spans="1:7" s="3" customFormat="1" ht="22.5" customHeight="1">
      <c r="A8" s="178" t="s">
        <v>66</v>
      </c>
      <c r="B8" s="179"/>
      <c r="C8" s="179"/>
      <c r="D8" s="176"/>
      <c r="E8" s="108">
        <v>1</v>
      </c>
      <c r="F8" s="108">
        <v>2</v>
      </c>
      <c r="G8" s="109">
        <v>3</v>
      </c>
    </row>
    <row r="9" spans="1:7" s="3" customFormat="1" ht="22.5" customHeight="1">
      <c r="A9" s="178" t="s">
        <v>52</v>
      </c>
      <c r="B9" s="179"/>
      <c r="C9" s="179"/>
      <c r="D9" s="176"/>
      <c r="E9" s="59">
        <f>F9+G9</f>
        <v>514.6400000000001</v>
      </c>
      <c r="F9" s="59">
        <f>F10+F16+F19+F22+F25</f>
        <v>347.63000000000005</v>
      </c>
      <c r="G9" s="59">
        <f>G10+G16+G19+G22+G25</f>
        <v>167.01</v>
      </c>
    </row>
    <row r="10" spans="1:7" s="3" customFormat="1" ht="22.5" customHeight="1">
      <c r="A10" s="172" t="s">
        <v>112</v>
      </c>
      <c r="B10" s="173" t="s">
        <v>113</v>
      </c>
      <c r="C10" s="174" t="s">
        <v>113</v>
      </c>
      <c r="D10" s="110" t="s">
        <v>114</v>
      </c>
      <c r="E10" s="59">
        <v>360.62</v>
      </c>
      <c r="F10" s="59">
        <v>193.61</v>
      </c>
      <c r="G10" s="62">
        <v>167.01</v>
      </c>
    </row>
    <row r="11" spans="1:7" s="3" customFormat="1" ht="22.5" customHeight="1">
      <c r="A11" s="172" t="s">
        <v>115</v>
      </c>
      <c r="B11" s="173" t="s">
        <v>113</v>
      </c>
      <c r="C11" s="174" t="s">
        <v>113</v>
      </c>
      <c r="D11" s="110" t="s">
        <v>116</v>
      </c>
      <c r="E11" s="59">
        <v>356.29</v>
      </c>
      <c r="F11" s="59">
        <v>189.28</v>
      </c>
      <c r="G11" s="62">
        <v>167.01</v>
      </c>
    </row>
    <row r="12" spans="1:7" s="3" customFormat="1" ht="22.5" customHeight="1">
      <c r="A12" s="172" t="s">
        <v>117</v>
      </c>
      <c r="B12" s="173" t="s">
        <v>113</v>
      </c>
      <c r="C12" s="174" t="s">
        <v>113</v>
      </c>
      <c r="D12" s="110" t="s">
        <v>118</v>
      </c>
      <c r="E12" s="59">
        <v>189.28</v>
      </c>
      <c r="F12" s="59">
        <v>189.28</v>
      </c>
      <c r="G12" s="62">
        <v>0</v>
      </c>
    </row>
    <row r="13" spans="1:7" s="3" customFormat="1" ht="22.5" customHeight="1">
      <c r="A13" s="172" t="s">
        <v>119</v>
      </c>
      <c r="B13" s="173" t="s">
        <v>113</v>
      </c>
      <c r="C13" s="174" t="s">
        <v>113</v>
      </c>
      <c r="D13" s="110" t="s">
        <v>120</v>
      </c>
      <c r="E13" s="59">
        <v>167.01</v>
      </c>
      <c r="F13" s="59">
        <v>0</v>
      </c>
      <c r="G13" s="62">
        <v>167.01</v>
      </c>
    </row>
    <row r="14" spans="1:7" s="3" customFormat="1" ht="22.5" customHeight="1">
      <c r="A14" s="172" t="s">
        <v>121</v>
      </c>
      <c r="B14" s="173" t="s">
        <v>113</v>
      </c>
      <c r="C14" s="174" t="s">
        <v>113</v>
      </c>
      <c r="D14" s="110" t="s">
        <v>122</v>
      </c>
      <c r="E14" s="59">
        <v>4.33</v>
      </c>
      <c r="F14" s="59">
        <v>4.33</v>
      </c>
      <c r="G14" s="62">
        <v>0</v>
      </c>
    </row>
    <row r="15" spans="1:7" s="3" customFormat="1" ht="22.5" customHeight="1">
      <c r="A15" s="172" t="s">
        <v>123</v>
      </c>
      <c r="B15" s="173" t="s">
        <v>113</v>
      </c>
      <c r="C15" s="174" t="s">
        <v>113</v>
      </c>
      <c r="D15" s="110" t="s">
        <v>124</v>
      </c>
      <c r="E15" s="59">
        <v>4.33</v>
      </c>
      <c r="F15" s="59">
        <v>4.33</v>
      </c>
      <c r="G15" s="62">
        <v>0</v>
      </c>
    </row>
    <row r="16" spans="1:7" s="3" customFormat="1" ht="22.5" customHeight="1">
      <c r="A16" s="172" t="s">
        <v>125</v>
      </c>
      <c r="B16" s="173" t="s">
        <v>113</v>
      </c>
      <c r="C16" s="174" t="s">
        <v>113</v>
      </c>
      <c r="D16" s="110" t="s">
        <v>126</v>
      </c>
      <c r="E16" s="59">
        <v>132.86000000000001</v>
      </c>
      <c r="F16" s="59">
        <v>132.86000000000001</v>
      </c>
      <c r="G16" s="62">
        <v>0</v>
      </c>
    </row>
    <row r="17" spans="1:7" s="3" customFormat="1" ht="22.5" customHeight="1">
      <c r="A17" s="172" t="s">
        <v>127</v>
      </c>
      <c r="B17" s="173" t="s">
        <v>113</v>
      </c>
      <c r="C17" s="174" t="s">
        <v>113</v>
      </c>
      <c r="D17" s="110" t="s">
        <v>128</v>
      </c>
      <c r="E17" s="59">
        <v>132.86000000000001</v>
      </c>
      <c r="F17" s="59">
        <v>132.86000000000001</v>
      </c>
      <c r="G17" s="62">
        <v>0</v>
      </c>
    </row>
    <row r="18" spans="1:7" s="3" customFormat="1" ht="22.5" customHeight="1">
      <c r="A18" s="172" t="s">
        <v>129</v>
      </c>
      <c r="B18" s="173" t="s">
        <v>113</v>
      </c>
      <c r="C18" s="174" t="s">
        <v>113</v>
      </c>
      <c r="D18" s="110" t="s">
        <v>130</v>
      </c>
      <c r="E18" s="59">
        <v>132.86000000000001</v>
      </c>
      <c r="F18" s="59">
        <v>132.86000000000001</v>
      </c>
      <c r="G18" s="62">
        <v>0</v>
      </c>
    </row>
    <row r="19" spans="1:7" s="3" customFormat="1" ht="22.5" customHeight="1">
      <c r="A19" s="172" t="s">
        <v>131</v>
      </c>
      <c r="B19" s="173" t="s">
        <v>113</v>
      </c>
      <c r="C19" s="174" t="s">
        <v>113</v>
      </c>
      <c r="D19" s="110" t="s">
        <v>132</v>
      </c>
      <c r="E19" s="59">
        <v>3.62</v>
      </c>
      <c r="F19" s="59">
        <v>3.62</v>
      </c>
      <c r="G19" s="62">
        <v>0</v>
      </c>
    </row>
    <row r="20" spans="1:7" s="3" customFormat="1" ht="22.5" customHeight="1">
      <c r="A20" s="172" t="s">
        <v>133</v>
      </c>
      <c r="B20" s="173" t="s">
        <v>113</v>
      </c>
      <c r="C20" s="174" t="s">
        <v>113</v>
      </c>
      <c r="D20" s="110" t="s">
        <v>134</v>
      </c>
      <c r="E20" s="59">
        <v>3.62</v>
      </c>
      <c r="F20" s="59">
        <v>3.62</v>
      </c>
      <c r="G20" s="62">
        <v>0</v>
      </c>
    </row>
    <row r="21" spans="1:7" s="3" customFormat="1" ht="22.5" customHeight="1">
      <c r="A21" s="172" t="s">
        <v>135</v>
      </c>
      <c r="B21" s="173" t="s">
        <v>113</v>
      </c>
      <c r="C21" s="174" t="s">
        <v>113</v>
      </c>
      <c r="D21" s="110" t="s">
        <v>136</v>
      </c>
      <c r="E21" s="59">
        <v>3.62</v>
      </c>
      <c r="F21" s="59">
        <v>3.62</v>
      </c>
      <c r="G21" s="62">
        <v>0</v>
      </c>
    </row>
    <row r="22" spans="1:7" s="4" customFormat="1" ht="22.5" customHeight="1">
      <c r="A22" s="172" t="s">
        <v>137</v>
      </c>
      <c r="B22" s="173" t="s">
        <v>113</v>
      </c>
      <c r="C22" s="174" t="s">
        <v>113</v>
      </c>
      <c r="D22" s="110" t="s">
        <v>138</v>
      </c>
      <c r="E22" s="60">
        <v>13.74</v>
      </c>
      <c r="F22" s="59">
        <v>13.74</v>
      </c>
      <c r="G22" s="62">
        <v>0</v>
      </c>
    </row>
    <row r="23" spans="1:7" s="4" customFormat="1" ht="22.5" customHeight="1">
      <c r="A23" s="172" t="s">
        <v>139</v>
      </c>
      <c r="B23" s="173" t="s">
        <v>113</v>
      </c>
      <c r="C23" s="174" t="s">
        <v>113</v>
      </c>
      <c r="D23" s="15" t="s">
        <v>140</v>
      </c>
      <c r="E23" s="60">
        <v>13.74</v>
      </c>
      <c r="F23" s="60">
        <v>13.74</v>
      </c>
      <c r="G23" s="62">
        <v>0</v>
      </c>
    </row>
    <row r="24" spans="1:7" s="4" customFormat="1" ht="22.5" customHeight="1">
      <c r="A24" s="172" t="s">
        <v>141</v>
      </c>
      <c r="B24" s="173" t="s">
        <v>113</v>
      </c>
      <c r="C24" s="174" t="s">
        <v>113</v>
      </c>
      <c r="D24" s="110" t="s">
        <v>142</v>
      </c>
      <c r="E24" s="60">
        <v>13.74</v>
      </c>
      <c r="F24" s="60">
        <v>13.74</v>
      </c>
      <c r="G24" s="62">
        <v>0</v>
      </c>
    </row>
    <row r="25" spans="1:7" s="4" customFormat="1" ht="22.5" customHeight="1">
      <c r="A25" s="172" t="s">
        <v>143</v>
      </c>
      <c r="B25" s="173" t="s">
        <v>113</v>
      </c>
      <c r="C25" s="174" t="s">
        <v>113</v>
      </c>
      <c r="D25" s="15" t="s">
        <v>144</v>
      </c>
      <c r="E25" s="111">
        <v>3.8</v>
      </c>
      <c r="F25" s="111">
        <v>3.8</v>
      </c>
      <c r="G25" s="62">
        <v>0</v>
      </c>
    </row>
    <row r="26" spans="1:7" s="4" customFormat="1" ht="22.5" customHeight="1">
      <c r="A26" s="172" t="s">
        <v>145</v>
      </c>
      <c r="B26" s="173" t="s">
        <v>113</v>
      </c>
      <c r="C26" s="174" t="s">
        <v>113</v>
      </c>
      <c r="D26" s="15" t="s">
        <v>144</v>
      </c>
      <c r="E26" s="111">
        <v>3.8</v>
      </c>
      <c r="F26" s="111">
        <v>3.8</v>
      </c>
      <c r="G26" s="62">
        <v>0</v>
      </c>
    </row>
    <row r="27" spans="1:7" s="4" customFormat="1" ht="22.5" customHeight="1">
      <c r="A27" s="169" t="s">
        <v>146</v>
      </c>
      <c r="B27" s="170" t="s">
        <v>113</v>
      </c>
      <c r="C27" s="171" t="s">
        <v>113</v>
      </c>
      <c r="D27" s="21" t="s">
        <v>147</v>
      </c>
      <c r="E27" s="111">
        <v>3.8</v>
      </c>
      <c r="F27" s="111">
        <v>3.8</v>
      </c>
      <c r="G27" s="62">
        <v>0</v>
      </c>
    </row>
    <row r="28" spans="1:7" ht="125.1" customHeight="1">
      <c r="A28" s="180" t="s">
        <v>92</v>
      </c>
      <c r="B28" s="180"/>
      <c r="C28" s="181"/>
      <c r="D28" s="181"/>
      <c r="E28" s="181"/>
      <c r="F28" s="181"/>
      <c r="G28" s="181"/>
    </row>
  </sheetData>
  <mergeCells count="28">
    <mergeCell ref="A28:G28"/>
    <mergeCell ref="A23:C23"/>
    <mergeCell ref="E4:E7"/>
    <mergeCell ref="F4:F7"/>
    <mergeCell ref="A24:C24"/>
    <mergeCell ref="A25:C25"/>
    <mergeCell ref="A26:C26"/>
    <mergeCell ref="A22:C22"/>
    <mergeCell ref="A8:D8"/>
    <mergeCell ref="G4:G7"/>
    <mergeCell ref="A5:C7"/>
    <mergeCell ref="D5:D7"/>
    <mergeCell ref="A20:C20"/>
    <mergeCell ref="A21:C21"/>
    <mergeCell ref="A15:C15"/>
    <mergeCell ref="A16:C16"/>
    <mergeCell ref="A14:C14"/>
    <mergeCell ref="A9:D9"/>
    <mergeCell ref="A1:G1"/>
    <mergeCell ref="A4:D4"/>
    <mergeCell ref="A27:C27"/>
    <mergeCell ref="A10:C10"/>
    <mergeCell ref="A11:C11"/>
    <mergeCell ref="A12:C12"/>
    <mergeCell ref="A13:C13"/>
    <mergeCell ref="A17:C17"/>
    <mergeCell ref="A18:C18"/>
    <mergeCell ref="A19:C19"/>
  </mergeCells>
  <phoneticPr fontId="14" type="noConversion"/>
  <printOptions horizontalCentered="1"/>
  <pageMargins left="0.35" right="0.35" top="0.79" bottom="0.79" header="0.51" footer="0.2"/>
  <pageSetup paperSize="9" scale="65" orientation="landscape" r:id="rId1"/>
  <headerFooter scaleWithDoc="0"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0"/>
  <sheetViews>
    <sheetView workbookViewId="0">
      <selection activeCell="F9" sqref="F9"/>
    </sheetView>
  </sheetViews>
  <sheetFormatPr defaultRowHeight="14.25"/>
  <cols>
    <col min="1" max="2" width="4.625" style="118" customWidth="1"/>
    <col min="3" max="3" width="5.125" style="118" customWidth="1"/>
    <col min="4" max="4" width="20.75" style="118" customWidth="1"/>
    <col min="5" max="5" width="23.125" style="118" customWidth="1"/>
    <col min="6" max="7" width="22" style="118" customWidth="1"/>
    <col min="8" max="16384" width="9" style="118"/>
  </cols>
  <sheetData>
    <row r="1" spans="1:31" s="112" customFormat="1" ht="30" customHeight="1">
      <c r="A1" s="165" t="s">
        <v>93</v>
      </c>
      <c r="B1" s="165"/>
      <c r="C1" s="165"/>
      <c r="D1" s="165"/>
      <c r="E1" s="165"/>
      <c r="F1" s="165"/>
      <c r="G1" s="165"/>
    </row>
    <row r="2" spans="1:31" s="106" customFormat="1" ht="11.1" customHeight="1">
      <c r="A2" s="105"/>
      <c r="B2" s="105"/>
      <c r="C2" s="105"/>
      <c r="D2" s="105"/>
      <c r="G2" s="72" t="s">
        <v>94</v>
      </c>
    </row>
    <row r="3" spans="1:31" s="106" customFormat="1" ht="15" customHeight="1">
      <c r="A3" s="73" t="s">
        <v>2</v>
      </c>
      <c r="B3" s="73" t="s">
        <v>148</v>
      </c>
      <c r="C3" s="105"/>
      <c r="D3" s="105"/>
      <c r="E3" s="107"/>
      <c r="F3" s="107"/>
      <c r="G3" s="72" t="s">
        <v>3</v>
      </c>
    </row>
    <row r="4" spans="1:31" s="71" customFormat="1" ht="20.25" customHeight="1">
      <c r="A4" s="166" t="s">
        <v>90</v>
      </c>
      <c r="B4" s="167"/>
      <c r="C4" s="168"/>
      <c r="D4" s="168"/>
      <c r="E4" s="182" t="s">
        <v>40</v>
      </c>
      <c r="F4" s="185" t="s">
        <v>95</v>
      </c>
      <c r="G4" s="188" t="s">
        <v>96</v>
      </c>
    </row>
    <row r="5" spans="1:31" s="71" customFormat="1" ht="24.75" customHeight="1">
      <c r="A5" s="175" t="s">
        <v>97</v>
      </c>
      <c r="B5" s="176"/>
      <c r="C5" s="177"/>
      <c r="D5" s="177" t="s">
        <v>65</v>
      </c>
      <c r="E5" s="183"/>
      <c r="F5" s="186"/>
      <c r="G5" s="189"/>
    </row>
    <row r="6" spans="1:31" s="71" customFormat="1" ht="18" customHeight="1">
      <c r="A6" s="175"/>
      <c r="B6" s="176"/>
      <c r="C6" s="177"/>
      <c r="D6" s="177"/>
      <c r="E6" s="183"/>
      <c r="F6" s="186"/>
      <c r="G6" s="189"/>
    </row>
    <row r="7" spans="1:31" s="71" customFormat="1" ht="22.5" customHeight="1">
      <c r="A7" s="175"/>
      <c r="B7" s="176"/>
      <c r="C7" s="177"/>
      <c r="D7" s="177"/>
      <c r="E7" s="184"/>
      <c r="F7" s="187"/>
      <c r="G7" s="190"/>
    </row>
    <row r="8" spans="1:31" s="71" customFormat="1" ht="22.5" customHeight="1">
      <c r="A8" s="178" t="s">
        <v>66</v>
      </c>
      <c r="B8" s="179"/>
      <c r="C8" s="179"/>
      <c r="D8" s="176"/>
      <c r="E8" s="108">
        <v>1</v>
      </c>
      <c r="F8" s="108">
        <v>2</v>
      </c>
      <c r="G8" s="109">
        <v>3</v>
      </c>
    </row>
    <row r="9" spans="1:31" s="71" customFormat="1" ht="22.5" customHeight="1">
      <c r="A9" s="178" t="s">
        <v>52</v>
      </c>
      <c r="B9" s="179"/>
      <c r="C9" s="179"/>
      <c r="D9" s="176"/>
      <c r="E9" s="59">
        <f>F9+G9</f>
        <v>347.63</v>
      </c>
      <c r="F9" s="59">
        <f>F10+F14+F30+F38</f>
        <v>288.77999999999997</v>
      </c>
      <c r="G9" s="59">
        <f>G10+G14+G30+G38</f>
        <v>58.849999999999994</v>
      </c>
    </row>
    <row r="10" spans="1:31" s="71" customFormat="1" ht="22.5" customHeight="1">
      <c r="A10" s="126">
        <v>301</v>
      </c>
      <c r="B10" s="127"/>
      <c r="C10" s="127"/>
      <c r="D10" s="68" t="s">
        <v>173</v>
      </c>
      <c r="E10" s="59">
        <f>E11+E13+E12</f>
        <v>117.12</v>
      </c>
      <c r="F10" s="59">
        <f>F11+F13+F12</f>
        <v>117.12</v>
      </c>
      <c r="G10" s="62">
        <v>0</v>
      </c>
      <c r="H10" s="71" t="s">
        <v>113</v>
      </c>
      <c r="I10" s="71" t="s">
        <v>113</v>
      </c>
      <c r="J10" s="71" t="s">
        <v>113</v>
      </c>
      <c r="K10" s="71" t="s">
        <v>113</v>
      </c>
      <c r="L10" s="71" t="s">
        <v>113</v>
      </c>
    </row>
    <row r="11" spans="1:31" s="71" customFormat="1" ht="22.5" customHeight="1">
      <c r="A11" s="126">
        <v>30101</v>
      </c>
      <c r="B11" s="127"/>
      <c r="C11" s="127"/>
      <c r="D11" s="113" t="s">
        <v>175</v>
      </c>
      <c r="E11" s="59">
        <v>110.45</v>
      </c>
      <c r="F11" s="59">
        <v>110.45</v>
      </c>
      <c r="G11" s="62">
        <v>0</v>
      </c>
    </row>
    <row r="12" spans="1:31" s="71" customFormat="1" ht="22.5" customHeight="1">
      <c r="A12" s="126">
        <v>30102</v>
      </c>
      <c r="B12" s="127"/>
      <c r="C12" s="127"/>
      <c r="D12" s="113" t="s">
        <v>176</v>
      </c>
      <c r="E12" s="59">
        <v>5.8</v>
      </c>
      <c r="F12" s="59">
        <v>5.8</v>
      </c>
      <c r="G12" s="62">
        <v>0</v>
      </c>
    </row>
    <row r="13" spans="1:31" s="71" customFormat="1" ht="22.5" customHeight="1">
      <c r="A13" s="126">
        <v>30199</v>
      </c>
      <c r="B13" s="127"/>
      <c r="C13" s="127"/>
      <c r="D13" s="113" t="s">
        <v>177</v>
      </c>
      <c r="E13" s="59">
        <v>0.87</v>
      </c>
      <c r="F13" s="59">
        <v>0.87</v>
      </c>
      <c r="G13" s="62">
        <v>0</v>
      </c>
    </row>
    <row r="14" spans="1:31" s="71" customFormat="1" ht="22.5" customHeight="1">
      <c r="A14" s="126">
        <v>302</v>
      </c>
      <c r="B14" s="127"/>
      <c r="C14" s="127"/>
      <c r="D14" s="68" t="s">
        <v>174</v>
      </c>
      <c r="E14" s="59">
        <f>SUM(E15:E29)</f>
        <v>52.66</v>
      </c>
      <c r="F14" s="59">
        <f>SUM(F15:F29)</f>
        <v>0</v>
      </c>
      <c r="G14" s="59">
        <f>SUM(G15:G29)</f>
        <v>52.66</v>
      </c>
      <c r="H14" s="71" t="s">
        <v>113</v>
      </c>
      <c r="J14" s="71" t="s">
        <v>113</v>
      </c>
      <c r="K14" s="71" t="s">
        <v>113</v>
      </c>
      <c r="L14" s="71" t="s">
        <v>113</v>
      </c>
      <c r="M14" s="71" t="s">
        <v>113</v>
      </c>
      <c r="N14" s="71" t="s">
        <v>113</v>
      </c>
      <c r="O14" s="71" t="s">
        <v>113</v>
      </c>
      <c r="P14" s="71" t="s">
        <v>113</v>
      </c>
      <c r="Q14" s="71" t="s">
        <v>113</v>
      </c>
      <c r="R14" s="71" t="s">
        <v>113</v>
      </c>
      <c r="S14" s="71" t="s">
        <v>113</v>
      </c>
      <c r="T14" s="71" t="s">
        <v>113</v>
      </c>
      <c r="U14" s="71" t="s">
        <v>113</v>
      </c>
      <c r="V14" s="71" t="s">
        <v>113</v>
      </c>
      <c r="W14" s="71" t="s">
        <v>113</v>
      </c>
      <c r="X14" s="71" t="s">
        <v>113</v>
      </c>
      <c r="Y14" s="71" t="s">
        <v>113</v>
      </c>
      <c r="Z14" s="71" t="s">
        <v>113</v>
      </c>
      <c r="AA14" s="71" t="s">
        <v>113</v>
      </c>
      <c r="AB14" s="71" t="s">
        <v>113</v>
      </c>
      <c r="AC14" s="71" t="s">
        <v>113</v>
      </c>
      <c r="AD14" s="71" t="s">
        <v>113</v>
      </c>
      <c r="AE14" s="71" t="s">
        <v>113</v>
      </c>
    </row>
    <row r="15" spans="1:31" s="71" customFormat="1" ht="22.5" customHeight="1">
      <c r="A15" s="126">
        <v>30201</v>
      </c>
      <c r="B15" s="127"/>
      <c r="C15" s="127"/>
      <c r="D15" s="113" t="s">
        <v>178</v>
      </c>
      <c r="E15" s="59">
        <v>8.7200000000000006</v>
      </c>
      <c r="F15" s="59">
        <v>0</v>
      </c>
      <c r="G15" s="59">
        <v>8.7200000000000006</v>
      </c>
    </row>
    <row r="16" spans="1:31" s="71" customFormat="1" ht="22.5" customHeight="1">
      <c r="A16" s="126">
        <v>30204</v>
      </c>
      <c r="B16" s="127"/>
      <c r="C16" s="127"/>
      <c r="D16" s="113" t="s">
        <v>179</v>
      </c>
      <c r="E16" s="59">
        <v>0.15</v>
      </c>
      <c r="F16" s="59">
        <v>0</v>
      </c>
      <c r="G16" s="59">
        <v>0.15</v>
      </c>
    </row>
    <row r="17" spans="1:18" s="71" customFormat="1" ht="22.5" customHeight="1">
      <c r="A17" s="126">
        <v>30205</v>
      </c>
      <c r="B17" s="127"/>
      <c r="C17" s="127"/>
      <c r="D17" s="113" t="s">
        <v>180</v>
      </c>
      <c r="E17" s="59">
        <v>0.01</v>
      </c>
      <c r="F17" s="59">
        <v>0</v>
      </c>
      <c r="G17" s="59">
        <v>0.01</v>
      </c>
    </row>
    <row r="18" spans="1:18" s="71" customFormat="1" ht="22.5" customHeight="1">
      <c r="A18" s="126">
        <v>30206</v>
      </c>
      <c r="B18" s="127"/>
      <c r="C18" s="127"/>
      <c r="D18" s="113" t="s">
        <v>181</v>
      </c>
      <c r="E18" s="59">
        <v>3.44</v>
      </c>
      <c r="F18" s="59">
        <v>0</v>
      </c>
      <c r="G18" s="59">
        <v>3.44</v>
      </c>
    </row>
    <row r="19" spans="1:18" s="71" customFormat="1" ht="22.5" customHeight="1">
      <c r="A19" s="126">
        <v>30207</v>
      </c>
      <c r="B19" s="127"/>
      <c r="C19" s="127"/>
      <c r="D19" s="113" t="s">
        <v>182</v>
      </c>
      <c r="E19" s="59">
        <v>1.1599999999999999</v>
      </c>
      <c r="F19" s="59">
        <v>0</v>
      </c>
      <c r="G19" s="59">
        <v>1.1599999999999999</v>
      </c>
    </row>
    <row r="20" spans="1:18" s="71" customFormat="1" ht="22.5" customHeight="1">
      <c r="A20" s="126">
        <v>30209</v>
      </c>
      <c r="B20" s="127"/>
      <c r="C20" s="127"/>
      <c r="D20" s="113" t="s">
        <v>183</v>
      </c>
      <c r="E20" s="59">
        <v>1.95</v>
      </c>
      <c r="F20" s="59">
        <v>0</v>
      </c>
      <c r="G20" s="59">
        <v>1.95</v>
      </c>
    </row>
    <row r="21" spans="1:18" s="114" customFormat="1" ht="22.5" customHeight="1">
      <c r="A21" s="126">
        <v>30211</v>
      </c>
      <c r="B21" s="127"/>
      <c r="C21" s="127"/>
      <c r="D21" s="113" t="s">
        <v>184</v>
      </c>
      <c r="E21" s="60">
        <v>2.4900000000000002</v>
      </c>
      <c r="F21" s="16">
        <v>0</v>
      </c>
      <c r="G21" s="60">
        <v>2.4900000000000002</v>
      </c>
    </row>
    <row r="22" spans="1:18" s="114" customFormat="1" ht="22.5" customHeight="1">
      <c r="A22" s="126">
        <v>30213</v>
      </c>
      <c r="B22" s="127"/>
      <c r="C22" s="127"/>
      <c r="D22" s="113" t="s">
        <v>185</v>
      </c>
      <c r="E22" s="111">
        <v>0.5</v>
      </c>
      <c r="F22" s="16">
        <v>0</v>
      </c>
      <c r="G22" s="111">
        <v>0.5</v>
      </c>
    </row>
    <row r="23" spans="1:18" s="114" customFormat="1" ht="22.5" customHeight="1">
      <c r="A23" s="126">
        <v>30215</v>
      </c>
      <c r="B23" s="127"/>
      <c r="C23" s="127"/>
      <c r="D23" s="113" t="s">
        <v>186</v>
      </c>
      <c r="E23" s="60">
        <v>5.89</v>
      </c>
      <c r="F23" s="16">
        <v>0</v>
      </c>
      <c r="G23" s="60">
        <v>5.89</v>
      </c>
    </row>
    <row r="24" spans="1:18" s="114" customFormat="1" ht="22.5" customHeight="1">
      <c r="A24" s="126">
        <v>30216</v>
      </c>
      <c r="B24" s="127"/>
      <c r="C24" s="127"/>
      <c r="D24" s="113" t="s">
        <v>187</v>
      </c>
      <c r="E24" s="60">
        <v>0.54</v>
      </c>
      <c r="F24" s="16">
        <v>0</v>
      </c>
      <c r="G24" s="60">
        <v>0.54</v>
      </c>
    </row>
    <row r="25" spans="1:18" s="114" customFormat="1" ht="22.5" customHeight="1">
      <c r="A25" s="126">
        <v>30217</v>
      </c>
      <c r="B25" s="127"/>
      <c r="C25" s="127"/>
      <c r="D25" s="113" t="s">
        <v>188</v>
      </c>
      <c r="E25" s="60">
        <v>2.34</v>
      </c>
      <c r="F25" s="16">
        <v>0</v>
      </c>
      <c r="G25" s="60">
        <v>2.34</v>
      </c>
    </row>
    <row r="26" spans="1:18" s="114" customFormat="1" ht="22.5" customHeight="1">
      <c r="A26" s="126">
        <v>30226</v>
      </c>
      <c r="B26" s="127"/>
      <c r="C26" s="127"/>
      <c r="D26" s="113" t="s">
        <v>189</v>
      </c>
      <c r="E26" s="60">
        <v>8.4499999999999993</v>
      </c>
      <c r="F26" s="16">
        <v>0</v>
      </c>
      <c r="G26" s="60">
        <v>8.4499999999999993</v>
      </c>
    </row>
    <row r="27" spans="1:18" s="114" customFormat="1" ht="22.5" customHeight="1">
      <c r="A27" s="126">
        <v>30231</v>
      </c>
      <c r="B27" s="127"/>
      <c r="C27" s="127"/>
      <c r="D27" s="113" t="s">
        <v>190</v>
      </c>
      <c r="E27" s="60">
        <v>5.53</v>
      </c>
      <c r="F27" s="16">
        <v>0</v>
      </c>
      <c r="G27" s="60">
        <v>5.53</v>
      </c>
    </row>
    <row r="28" spans="1:18" s="114" customFormat="1" ht="22.5" customHeight="1">
      <c r="A28" s="126">
        <v>30239</v>
      </c>
      <c r="B28" s="127"/>
      <c r="C28" s="127"/>
      <c r="D28" s="113" t="s">
        <v>191</v>
      </c>
      <c r="E28" s="60">
        <v>2.73</v>
      </c>
      <c r="F28" s="16">
        <v>0</v>
      </c>
      <c r="G28" s="60">
        <v>2.73</v>
      </c>
    </row>
    <row r="29" spans="1:18" s="114" customFormat="1" ht="22.5" customHeight="1">
      <c r="A29" s="126">
        <v>30299</v>
      </c>
      <c r="B29" s="127"/>
      <c r="C29" s="127"/>
      <c r="D29" s="113" t="s">
        <v>192</v>
      </c>
      <c r="E29" s="60">
        <v>8.76</v>
      </c>
      <c r="F29" s="16">
        <v>0</v>
      </c>
      <c r="G29" s="60">
        <v>8.76</v>
      </c>
    </row>
    <row r="30" spans="1:18" s="114" customFormat="1" ht="22.5" customHeight="1">
      <c r="A30" s="126">
        <v>303</v>
      </c>
      <c r="B30" s="127"/>
      <c r="C30" s="127"/>
      <c r="D30" s="113" t="s">
        <v>193</v>
      </c>
      <c r="E30" s="60">
        <f>SUM(E31:E37)</f>
        <v>171.66</v>
      </c>
      <c r="F30" s="60">
        <f>SUM(F31:F37)</f>
        <v>171.66</v>
      </c>
      <c r="G30" s="16">
        <v>0</v>
      </c>
      <c r="H30" s="114" t="s">
        <v>113</v>
      </c>
      <c r="I30" s="114" t="s">
        <v>113</v>
      </c>
      <c r="J30" s="114" t="s">
        <v>113</v>
      </c>
      <c r="K30" s="114" t="s">
        <v>113</v>
      </c>
      <c r="L30" s="114" t="s">
        <v>113</v>
      </c>
      <c r="M30" s="114" t="s">
        <v>113</v>
      </c>
      <c r="N30" s="114" t="s">
        <v>113</v>
      </c>
      <c r="O30" s="114" t="s">
        <v>113</v>
      </c>
      <c r="P30" s="114" t="s">
        <v>113</v>
      </c>
      <c r="Q30" s="114" t="s">
        <v>113</v>
      </c>
      <c r="R30" s="114" t="s">
        <v>113</v>
      </c>
    </row>
    <row r="31" spans="1:18" s="114" customFormat="1" ht="22.5" customHeight="1">
      <c r="A31" s="126">
        <v>30301</v>
      </c>
      <c r="B31" s="127"/>
      <c r="C31" s="127"/>
      <c r="D31" s="113" t="s">
        <v>194</v>
      </c>
      <c r="E31" s="60">
        <v>23.46</v>
      </c>
      <c r="F31" s="15">
        <v>23.46</v>
      </c>
      <c r="G31" s="16">
        <v>0</v>
      </c>
    </row>
    <row r="32" spans="1:18" s="114" customFormat="1" ht="22.5" customHeight="1">
      <c r="A32" s="126">
        <v>30302</v>
      </c>
      <c r="B32" s="127"/>
      <c r="C32" s="127"/>
      <c r="D32" s="113" t="s">
        <v>195</v>
      </c>
      <c r="E32" s="60">
        <v>104.55</v>
      </c>
      <c r="F32" s="15">
        <v>104.55</v>
      </c>
      <c r="G32" s="16">
        <v>0</v>
      </c>
    </row>
    <row r="33" spans="1:19" s="114" customFormat="1" ht="22.5" customHeight="1">
      <c r="A33" s="126">
        <v>30307</v>
      </c>
      <c r="B33" s="127"/>
      <c r="C33" s="127"/>
      <c r="D33" s="113" t="s">
        <v>196</v>
      </c>
      <c r="E33" s="60">
        <v>7.92</v>
      </c>
      <c r="F33" s="15">
        <v>7.92</v>
      </c>
      <c r="G33" s="16">
        <v>0</v>
      </c>
    </row>
    <row r="34" spans="1:19" s="114" customFormat="1" ht="22.5" customHeight="1">
      <c r="A34" s="126">
        <v>30309</v>
      </c>
      <c r="B34" s="127"/>
      <c r="C34" s="127"/>
      <c r="D34" s="115" t="s">
        <v>197</v>
      </c>
      <c r="E34" s="63">
        <v>8.5500000000000007</v>
      </c>
      <c r="F34" s="15">
        <v>8.5500000000000007</v>
      </c>
      <c r="G34" s="16">
        <v>0</v>
      </c>
    </row>
    <row r="35" spans="1:19" s="114" customFormat="1" ht="22.5" customHeight="1">
      <c r="A35" s="126">
        <v>30311</v>
      </c>
      <c r="B35" s="127"/>
      <c r="C35" s="191"/>
      <c r="D35" s="116" t="s">
        <v>200</v>
      </c>
      <c r="E35" s="15">
        <v>13.74</v>
      </c>
      <c r="F35" s="15">
        <v>13.74</v>
      </c>
      <c r="G35" s="16">
        <v>0</v>
      </c>
    </row>
    <row r="36" spans="1:19" s="114" customFormat="1" ht="22.5" customHeight="1">
      <c r="A36" s="126">
        <v>30313</v>
      </c>
      <c r="B36" s="127"/>
      <c r="C36" s="127"/>
      <c r="D36" s="117" t="s">
        <v>198</v>
      </c>
      <c r="E36" s="64">
        <v>1.96</v>
      </c>
      <c r="F36" s="15">
        <v>1.96</v>
      </c>
      <c r="G36" s="16">
        <v>0</v>
      </c>
    </row>
    <row r="37" spans="1:19" s="114" customFormat="1" ht="22.5" customHeight="1">
      <c r="A37" s="126">
        <v>30399</v>
      </c>
      <c r="B37" s="127"/>
      <c r="C37" s="127"/>
      <c r="D37" s="113" t="s">
        <v>199</v>
      </c>
      <c r="E37" s="60">
        <v>11.48</v>
      </c>
      <c r="F37" s="15">
        <v>11.48</v>
      </c>
      <c r="G37" s="16">
        <v>0</v>
      </c>
    </row>
    <row r="38" spans="1:19" s="114" customFormat="1" ht="22.5" customHeight="1">
      <c r="A38" s="126">
        <v>310</v>
      </c>
      <c r="B38" s="127"/>
      <c r="C38" s="127"/>
      <c r="D38" s="113" t="s">
        <v>201</v>
      </c>
      <c r="E38" s="60">
        <v>6.19</v>
      </c>
      <c r="F38" s="16">
        <v>0</v>
      </c>
      <c r="G38" s="19">
        <v>6.19</v>
      </c>
      <c r="H38" s="114" t="s">
        <v>113</v>
      </c>
      <c r="I38" s="114" t="s">
        <v>113</v>
      </c>
      <c r="J38" s="114" t="s">
        <v>113</v>
      </c>
      <c r="K38" s="114" t="s">
        <v>113</v>
      </c>
      <c r="L38" s="114" t="s">
        <v>113</v>
      </c>
      <c r="M38" s="114" t="s">
        <v>113</v>
      </c>
      <c r="N38" s="114" t="s">
        <v>113</v>
      </c>
      <c r="O38" s="114" t="s">
        <v>113</v>
      </c>
      <c r="P38" s="114" t="s">
        <v>113</v>
      </c>
      <c r="Q38" s="114" t="s">
        <v>113</v>
      </c>
      <c r="R38" s="114" t="s">
        <v>113</v>
      </c>
      <c r="S38" s="114" t="s">
        <v>113</v>
      </c>
    </row>
    <row r="39" spans="1:19" s="114" customFormat="1" ht="22.5" customHeight="1" thickBot="1">
      <c r="A39" s="126">
        <v>31002</v>
      </c>
      <c r="B39" s="127"/>
      <c r="C39" s="127"/>
      <c r="D39" s="113" t="s">
        <v>202</v>
      </c>
      <c r="E39" s="60">
        <v>6.19</v>
      </c>
      <c r="F39" s="16">
        <v>0</v>
      </c>
      <c r="G39" s="19">
        <v>6.19</v>
      </c>
    </row>
    <row r="40" spans="1:19" ht="119.1" customHeight="1">
      <c r="A40" s="180" t="s">
        <v>98</v>
      </c>
      <c r="B40" s="180"/>
      <c r="C40" s="181"/>
      <c r="D40" s="181"/>
      <c r="E40" s="181"/>
      <c r="F40" s="181"/>
      <c r="G40" s="181"/>
    </row>
  </sheetData>
  <mergeCells count="40">
    <mergeCell ref="A20:C20"/>
    <mergeCell ref="A27:C27"/>
    <mergeCell ref="A26:C26"/>
    <mergeCell ref="A14:C14"/>
    <mergeCell ref="A28:C28"/>
    <mergeCell ref="A24:C24"/>
    <mergeCell ref="A15:C15"/>
    <mergeCell ref="A16:C16"/>
    <mergeCell ref="A17:C17"/>
    <mergeCell ref="A25:C25"/>
    <mergeCell ref="A23:C23"/>
    <mergeCell ref="A22:C22"/>
    <mergeCell ref="A19:C19"/>
    <mergeCell ref="E4:E7"/>
    <mergeCell ref="F4:F7"/>
    <mergeCell ref="G4:G7"/>
    <mergeCell ref="A5:C7"/>
    <mergeCell ref="A11:C11"/>
    <mergeCell ref="A12:C12"/>
    <mergeCell ref="A13:C13"/>
    <mergeCell ref="A36:C36"/>
    <mergeCell ref="A10:C10"/>
    <mergeCell ref="A40:G40"/>
    <mergeCell ref="A1:G1"/>
    <mergeCell ref="A4:D4"/>
    <mergeCell ref="A8:D8"/>
    <mergeCell ref="A9:D9"/>
    <mergeCell ref="A21:C21"/>
    <mergeCell ref="D5:D7"/>
    <mergeCell ref="A18:C18"/>
    <mergeCell ref="A37:C37"/>
    <mergeCell ref="A38:C38"/>
    <mergeCell ref="A29:C29"/>
    <mergeCell ref="A30:C30"/>
    <mergeCell ref="A39:C39"/>
    <mergeCell ref="A31:C31"/>
    <mergeCell ref="A32:C32"/>
    <mergeCell ref="A33:C33"/>
    <mergeCell ref="A34:C34"/>
    <mergeCell ref="A35:C35"/>
  </mergeCells>
  <phoneticPr fontId="14" type="noConversion"/>
  <printOptions horizontalCentered="1"/>
  <pageMargins left="0.35" right="0.35" top="0.79" bottom="0.79" header="0.51" footer="0.2"/>
  <pageSetup paperSize="9" scale="72" orientation="portrait" r:id="rId1"/>
  <headerFooter scaleWithDoc="0"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workbookViewId="0">
      <selection activeCell="K8" sqref="K8"/>
    </sheetView>
  </sheetViews>
  <sheetFormatPr defaultRowHeight="14.25"/>
  <cols>
    <col min="1" max="12" width="10.125" style="5" customWidth="1"/>
    <col min="13" max="16384" width="9" style="5"/>
  </cols>
  <sheetData>
    <row r="1" spans="1:12" s="1" customFormat="1" ht="30" customHeight="1">
      <c r="A1" s="204" t="s">
        <v>99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s="2" customFormat="1" ht="11.1" customHeight="1">
      <c r="L2" s="7" t="s">
        <v>100</v>
      </c>
    </row>
    <row r="3" spans="1:12" s="2" customFormat="1" ht="15" customHeight="1">
      <c r="A3" s="8" t="s">
        <v>111</v>
      </c>
      <c r="B3" s="23"/>
      <c r="C3" s="23"/>
      <c r="D3" s="23"/>
      <c r="E3" s="23"/>
      <c r="F3" s="23"/>
      <c r="G3" s="23"/>
      <c r="H3" s="23"/>
      <c r="I3" s="23"/>
      <c r="J3" s="23"/>
      <c r="K3" s="9"/>
      <c r="L3" s="7" t="s">
        <v>3</v>
      </c>
    </row>
    <row r="4" spans="1:12" s="3" customFormat="1" ht="27.95" customHeight="1">
      <c r="A4" s="205" t="s">
        <v>151</v>
      </c>
      <c r="B4" s="206"/>
      <c r="C4" s="206"/>
      <c r="D4" s="206"/>
      <c r="E4" s="206"/>
      <c r="F4" s="207"/>
      <c r="G4" s="208" t="s">
        <v>150</v>
      </c>
      <c r="H4" s="206"/>
      <c r="I4" s="206"/>
      <c r="J4" s="206"/>
      <c r="K4" s="206"/>
      <c r="L4" s="209"/>
    </row>
    <row r="5" spans="1:12" s="3" customFormat="1" ht="30" customHeight="1">
      <c r="A5" s="195" t="s">
        <v>52</v>
      </c>
      <c r="B5" s="197" t="s">
        <v>101</v>
      </c>
      <c r="C5" s="210" t="s">
        <v>102</v>
      </c>
      <c r="D5" s="211"/>
      <c r="E5" s="212"/>
      <c r="F5" s="199" t="s">
        <v>103</v>
      </c>
      <c r="G5" s="200" t="s">
        <v>52</v>
      </c>
      <c r="H5" s="197" t="s">
        <v>101</v>
      </c>
      <c r="I5" s="210" t="s">
        <v>102</v>
      </c>
      <c r="J5" s="211"/>
      <c r="K5" s="212"/>
      <c r="L5" s="202" t="s">
        <v>103</v>
      </c>
    </row>
    <row r="6" spans="1:12" s="3" customFormat="1" ht="30" customHeight="1">
      <c r="A6" s="196"/>
      <c r="B6" s="198"/>
      <c r="C6" s="24" t="s">
        <v>104</v>
      </c>
      <c r="D6" s="24" t="s">
        <v>105</v>
      </c>
      <c r="E6" s="24" t="s">
        <v>106</v>
      </c>
      <c r="F6" s="199"/>
      <c r="G6" s="201"/>
      <c r="H6" s="198"/>
      <c r="I6" s="24" t="s">
        <v>104</v>
      </c>
      <c r="J6" s="24" t="s">
        <v>105</v>
      </c>
      <c r="K6" s="24" t="s">
        <v>106</v>
      </c>
      <c r="L6" s="203"/>
    </row>
    <row r="7" spans="1:12" s="3" customFormat="1" ht="27.95" customHeight="1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7">
        <v>12</v>
      </c>
    </row>
    <row r="8" spans="1:12" s="4" customFormat="1" ht="42.75" customHeight="1">
      <c r="A8" s="65">
        <f>B8+C8</f>
        <v>12.2</v>
      </c>
      <c r="B8" s="65">
        <v>0</v>
      </c>
      <c r="C8" s="65">
        <f>D8+E8+F8</f>
        <v>12.2</v>
      </c>
      <c r="D8" s="65">
        <v>0</v>
      </c>
      <c r="E8" s="65">
        <v>9</v>
      </c>
      <c r="F8" s="65">
        <v>3.2</v>
      </c>
      <c r="G8" s="66">
        <v>12.05</v>
      </c>
      <c r="H8" s="67">
        <v>0</v>
      </c>
      <c r="I8" s="67">
        <v>8.9499999999999993</v>
      </c>
      <c r="J8" s="67">
        <v>0</v>
      </c>
      <c r="K8" s="67">
        <v>8.9499999999999993</v>
      </c>
      <c r="L8" s="67">
        <v>3.1</v>
      </c>
    </row>
    <row r="9" spans="1:12" ht="138.94999999999999" customHeight="1">
      <c r="A9" s="192" t="s">
        <v>107</v>
      </c>
      <c r="B9" s="193"/>
      <c r="C9" s="193"/>
      <c r="D9" s="193"/>
      <c r="E9" s="193"/>
      <c r="F9" s="193"/>
      <c r="G9" s="194"/>
      <c r="H9" s="194"/>
      <c r="I9" s="194"/>
      <c r="J9" s="194"/>
      <c r="K9" s="194"/>
      <c r="L9" s="194"/>
    </row>
  </sheetData>
  <mergeCells count="12">
    <mergeCell ref="A1:L1"/>
    <mergeCell ref="A4:F4"/>
    <mergeCell ref="G4:L4"/>
    <mergeCell ref="C5:E5"/>
    <mergeCell ref="I5:K5"/>
    <mergeCell ref="A9:L9"/>
    <mergeCell ref="A5:A6"/>
    <mergeCell ref="B5:B6"/>
    <mergeCell ref="F5:F6"/>
    <mergeCell ref="G5:G6"/>
    <mergeCell ref="H5:H6"/>
    <mergeCell ref="L5:L6"/>
  </mergeCells>
  <phoneticPr fontId="14" type="noConversion"/>
  <printOptions horizontalCentered="1"/>
  <pageMargins left="0.35" right="0.35" top="0.79" bottom="0.79" header="0.51" footer="0.2"/>
  <pageSetup paperSize="9" orientation="landscape" r:id="rId1"/>
  <headerFooter scaleWithDoc="0"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tabSelected="1" workbookViewId="0">
      <selection activeCell="A16" sqref="A16:G16"/>
    </sheetView>
  </sheetViews>
  <sheetFormatPr defaultColWidth="9" defaultRowHeight="14.25"/>
  <cols>
    <col min="1" max="2" width="6.125" style="5" customWidth="1"/>
    <col min="3" max="3" width="8.5" style="5" customWidth="1"/>
    <col min="4" max="4" width="12.875" style="5" customWidth="1"/>
    <col min="5" max="5" width="26.25" style="5" customWidth="1"/>
    <col min="6" max="6" width="27.375" style="5" customWidth="1"/>
    <col min="7" max="7" width="32.625" style="5" customWidth="1"/>
  </cols>
  <sheetData>
    <row r="1" spans="1:7" s="1" customFormat="1" ht="30" customHeight="1">
      <c r="A1" s="204" t="s">
        <v>108</v>
      </c>
      <c r="B1" s="204"/>
      <c r="C1" s="204"/>
      <c r="D1" s="204"/>
      <c r="E1" s="204"/>
      <c r="F1" s="204"/>
      <c r="G1" s="204"/>
    </row>
    <row r="2" spans="1:7" s="2" customFormat="1" ht="11.1" customHeight="1">
      <c r="A2" s="6"/>
      <c r="B2" s="6"/>
      <c r="C2" s="6"/>
      <c r="D2" s="6"/>
      <c r="G2" s="7" t="s">
        <v>109</v>
      </c>
    </row>
    <row r="3" spans="1:7" s="2" customFormat="1" ht="15" customHeight="1">
      <c r="A3" s="8" t="s">
        <v>2</v>
      </c>
      <c r="B3" s="8" t="s">
        <v>148</v>
      </c>
      <c r="C3" s="6"/>
      <c r="D3" s="6"/>
      <c r="E3" s="9"/>
      <c r="F3" s="9"/>
      <c r="G3" s="7" t="s">
        <v>3</v>
      </c>
    </row>
    <row r="4" spans="1:7" s="3" customFormat="1" ht="20.25" customHeight="1">
      <c r="A4" s="221" t="s">
        <v>90</v>
      </c>
      <c r="B4" s="222"/>
      <c r="C4" s="223"/>
      <c r="D4" s="223"/>
      <c r="E4" s="220" t="s">
        <v>40</v>
      </c>
      <c r="F4" s="220" t="s">
        <v>70</v>
      </c>
      <c r="G4" s="229" t="s">
        <v>71</v>
      </c>
    </row>
    <row r="5" spans="1:7" s="3" customFormat="1" ht="27" customHeight="1">
      <c r="A5" s="214" t="s">
        <v>64</v>
      </c>
      <c r="B5" s="215"/>
      <c r="C5" s="216"/>
      <c r="D5" s="216" t="s">
        <v>65</v>
      </c>
      <c r="E5" s="220"/>
      <c r="F5" s="220"/>
      <c r="G5" s="229"/>
    </row>
    <row r="6" spans="1:7" s="3" customFormat="1" ht="18" customHeight="1">
      <c r="A6" s="214"/>
      <c r="B6" s="215"/>
      <c r="C6" s="216"/>
      <c r="D6" s="216"/>
      <c r="E6" s="220"/>
      <c r="F6" s="220"/>
      <c r="G6" s="229"/>
    </row>
    <row r="7" spans="1:7" s="3" customFormat="1" ht="22.5" customHeight="1">
      <c r="A7" s="214"/>
      <c r="B7" s="215"/>
      <c r="C7" s="216"/>
      <c r="D7" s="216"/>
      <c r="E7" s="220"/>
      <c r="F7" s="220"/>
      <c r="G7" s="229"/>
    </row>
    <row r="8" spans="1:7" s="3" customFormat="1" ht="22.5" customHeight="1">
      <c r="A8" s="224" t="s">
        <v>66</v>
      </c>
      <c r="B8" s="225"/>
      <c r="C8" s="225"/>
      <c r="D8" s="215"/>
      <c r="E8" s="10">
        <v>1</v>
      </c>
      <c r="F8" s="10">
        <v>2</v>
      </c>
      <c r="G8" s="11">
        <v>3</v>
      </c>
    </row>
    <row r="9" spans="1:7" s="3" customFormat="1" ht="22.5" customHeight="1">
      <c r="A9" s="226" t="s">
        <v>52</v>
      </c>
      <c r="B9" s="227"/>
      <c r="C9" s="227"/>
      <c r="D9" s="228"/>
      <c r="E9" s="12">
        <v>0</v>
      </c>
      <c r="F9" s="12">
        <v>0</v>
      </c>
      <c r="G9" s="13">
        <v>0</v>
      </c>
    </row>
    <row r="10" spans="1:7" s="4" customFormat="1" ht="22.5" customHeight="1">
      <c r="A10" s="214"/>
      <c r="B10" s="215"/>
      <c r="C10" s="216"/>
      <c r="D10" s="14"/>
      <c r="E10" s="15"/>
      <c r="F10" s="16"/>
      <c r="G10" s="17"/>
    </row>
    <row r="11" spans="1:7" s="4" customFormat="1" ht="22.5" customHeight="1">
      <c r="A11" s="214"/>
      <c r="B11" s="215"/>
      <c r="C11" s="216"/>
      <c r="D11" s="18"/>
      <c r="E11" s="15"/>
      <c r="F11" s="15"/>
      <c r="G11" s="19"/>
    </row>
    <row r="12" spans="1:7" s="4" customFormat="1" ht="22.5" customHeight="1">
      <c r="A12" s="214"/>
      <c r="B12" s="215"/>
      <c r="C12" s="216"/>
      <c r="D12" s="14"/>
      <c r="E12" s="15"/>
      <c r="F12" s="15"/>
      <c r="G12" s="19"/>
    </row>
    <row r="13" spans="1:7" s="4" customFormat="1" ht="22.5" customHeight="1">
      <c r="A13" s="214"/>
      <c r="B13" s="215"/>
      <c r="C13" s="216"/>
      <c r="D13" s="18"/>
      <c r="E13" s="15"/>
      <c r="F13" s="15"/>
      <c r="G13" s="19"/>
    </row>
    <row r="14" spans="1:7" s="4" customFormat="1" ht="22.5" customHeight="1">
      <c r="A14" s="214"/>
      <c r="B14" s="215"/>
      <c r="C14" s="216"/>
      <c r="D14" s="18"/>
      <c r="E14" s="15"/>
      <c r="F14" s="15"/>
      <c r="G14" s="19"/>
    </row>
    <row r="15" spans="1:7" s="4" customFormat="1" ht="22.5" customHeight="1" thickBot="1">
      <c r="A15" s="217"/>
      <c r="B15" s="218"/>
      <c r="C15" s="219"/>
      <c r="D15" s="20"/>
      <c r="E15" s="21"/>
      <c r="F15" s="21"/>
      <c r="G15" s="22"/>
    </row>
    <row r="16" spans="1:7" s="4" customFormat="1" ht="22.5" customHeight="1">
      <c r="A16" s="213" t="s">
        <v>149</v>
      </c>
      <c r="B16" s="213"/>
      <c r="C16" s="213"/>
      <c r="D16" s="213"/>
      <c r="E16" s="213"/>
      <c r="F16" s="213"/>
      <c r="G16" s="213"/>
    </row>
    <row r="17" spans="1:7" s="5" customFormat="1" ht="120" customHeight="1">
      <c r="A17" s="192" t="s">
        <v>110</v>
      </c>
      <c r="B17" s="192"/>
      <c r="C17" s="193"/>
      <c r="D17" s="193"/>
      <c r="E17" s="193"/>
      <c r="F17" s="193"/>
      <c r="G17" s="193"/>
    </row>
  </sheetData>
  <mergeCells count="17">
    <mergeCell ref="A10:C10"/>
    <mergeCell ref="A1:G1"/>
    <mergeCell ref="A4:D4"/>
    <mergeCell ref="A8:D8"/>
    <mergeCell ref="A9:D9"/>
    <mergeCell ref="G4:G7"/>
    <mergeCell ref="A5:C7"/>
    <mergeCell ref="A16:G16"/>
    <mergeCell ref="A17:G17"/>
    <mergeCell ref="A11:C11"/>
    <mergeCell ref="A15:C15"/>
    <mergeCell ref="D5:D7"/>
    <mergeCell ref="E4:E7"/>
    <mergeCell ref="F4:F7"/>
    <mergeCell ref="A12:C12"/>
    <mergeCell ref="A13:C13"/>
    <mergeCell ref="A14:C14"/>
  </mergeCells>
  <phoneticPr fontId="14" type="noConversion"/>
  <printOptions horizontalCentered="1"/>
  <pageMargins left="0.35" right="0.35" top="0.79" bottom="0.79" header="0.51" footer="0.2"/>
  <pageSetup paperSize="9" orientation="landscape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g01收入支出决算总表</vt:lpstr>
      <vt:lpstr>g02收入决算表</vt:lpstr>
      <vt:lpstr>g03支出决算表</vt:lpstr>
      <vt:lpstr>g04财政拨款收入支出决算总表</vt:lpstr>
      <vt:lpstr>g05一般公共预算财政拨款支出决算表</vt:lpstr>
      <vt:lpstr>g06一般公共预算财政拨款基本支出决算表</vt:lpstr>
      <vt:lpstr>g07“三公”经费公共预算财政拨款支出决算表</vt:lpstr>
      <vt:lpstr>g08政府性基金预算财政拨款支出决算表</vt:lpstr>
      <vt:lpstr>g01收入支出决算总表!Print_Area</vt:lpstr>
      <vt:lpstr>g04财政拨款收入支出决算总表!Print_Area</vt:lpstr>
      <vt:lpstr>g05一般公共预算财政拨款支出决算表!Print_Area</vt:lpstr>
      <vt:lpstr>g06一般公共预算财政拨款基本支出决算表!Print_Area</vt:lpstr>
      <vt:lpstr>g07“三公”经费公共预算财政拨款支出决算表!Print_Area</vt:lpstr>
      <vt:lpstr>g08政府性基金预算财政拨款支出决算表!Print_Area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asus</cp:lastModifiedBy>
  <cp:revision>1</cp:revision>
  <cp:lastPrinted>2018-03-28T06:42:07Z</cp:lastPrinted>
  <dcterms:created xsi:type="dcterms:W3CDTF">2011-12-26T04:36:18Z</dcterms:created>
  <dcterms:modified xsi:type="dcterms:W3CDTF">2018-03-28T06:42:11Z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